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defaultThemeVersion="124226"/>
  <bookViews>
    <workbookView xWindow="0" yWindow="0" windowWidth="21840" windowHeight="8835"/>
  </bookViews>
  <sheets>
    <sheet name="參考範例" sheetId="2" r:id="rId1"/>
  </sheets>
  <definedNames>
    <definedName name="_xlnm.Print_Area" localSheetId="0">參考範例!$B$1:$M$37</definedName>
  </definedNames>
  <calcPr calcId="145621"/>
</workbook>
</file>

<file path=xl/calcChain.xml><?xml version="1.0" encoding="utf-8"?>
<calcChain xmlns="http://schemas.openxmlformats.org/spreadsheetml/2006/main">
  <c r="C31" i="2" l="1"/>
  <c r="H28" i="2" l="1"/>
  <c r="G30" i="2"/>
  <c r="I28" i="2"/>
  <c r="I30" i="2" l="1"/>
  <c r="H30" i="2"/>
  <c r="G31" i="2" l="1"/>
</calcChain>
</file>

<file path=xl/comments1.xml><?xml version="1.0" encoding="utf-8"?>
<comments xmlns="http://schemas.openxmlformats.org/spreadsheetml/2006/main">
  <authors>
    <author>mkchan</author>
    <author>User</author>
  </authors>
  <commentList>
    <comment ref="D13" authorId="0">
      <text>
        <r>
          <rPr>
            <b/>
            <sz val="12"/>
            <color indexed="39"/>
            <rFont val="細明體"/>
            <family val="3"/>
            <charset val="136"/>
          </rPr>
          <t>可考慮以宣傳、交通、場地費用等大項作分類</t>
        </r>
      </text>
    </comment>
    <comment ref="E13" authorId="1">
      <text>
        <r>
          <rPr>
            <b/>
            <sz val="12"/>
            <color indexed="39"/>
            <rFont val="Tahoma"/>
            <family val="2"/>
          </rPr>
          <t>附上的單據也標示相應的編號</t>
        </r>
      </text>
    </comment>
    <comment ref="I13" authorId="1">
      <text>
        <r>
          <rPr>
            <b/>
            <sz val="12"/>
            <color indexed="39"/>
            <rFont val="Tahoma"/>
            <family val="2"/>
          </rPr>
          <t>1.可按實際情況自行更改貨幣或插入/縮減欄目
2.請統一小數點至1位或2位</t>
        </r>
      </text>
    </comment>
    <comment ref="I29" authorId="1">
      <text>
        <r>
          <rPr>
            <b/>
            <sz val="12"/>
            <color indexed="39"/>
            <rFont val="Tahoma"/>
            <family val="2"/>
          </rPr>
          <t xml:space="preserve">建議利用公式設定取小收點後1或2位，以避免加總後的誤差
</t>
        </r>
      </text>
    </comment>
    <comment ref="C31" authorId="0">
      <text>
        <r>
          <rPr>
            <b/>
            <sz val="12"/>
            <color indexed="39"/>
            <rFont val="Tahoma"/>
            <family val="2"/>
          </rPr>
          <t xml:space="preserve">總收入與總支出的金額應平衡
</t>
        </r>
      </text>
    </comment>
  </commentList>
</comments>
</file>

<file path=xl/sharedStrings.xml><?xml version="1.0" encoding="utf-8"?>
<sst xmlns="http://schemas.openxmlformats.org/spreadsheetml/2006/main" count="59" uniqueCount="57">
  <si>
    <t>收入項目</t>
  </si>
  <si>
    <t>MOP</t>
  </si>
  <si>
    <t>支出類別</t>
  </si>
  <si>
    <t>RMB</t>
  </si>
  <si>
    <t>宣傳</t>
  </si>
  <si>
    <t>A01</t>
  </si>
  <si>
    <t>橫額</t>
  </si>
  <si>
    <t>A02</t>
  </si>
  <si>
    <t>獎金</t>
  </si>
  <si>
    <t>B01</t>
  </si>
  <si>
    <t>冠軍獎金</t>
  </si>
  <si>
    <t>B02</t>
  </si>
  <si>
    <t>亞軍獎金</t>
  </si>
  <si>
    <t>B03</t>
  </si>
  <si>
    <t>季軍獎金</t>
  </si>
  <si>
    <t>C01</t>
  </si>
  <si>
    <t>C02</t>
  </si>
  <si>
    <t>交通</t>
  </si>
  <si>
    <t>D01</t>
  </si>
  <si>
    <t>雜項</t>
  </si>
  <si>
    <t>文具</t>
  </si>
  <si>
    <t>茶點、水</t>
  </si>
  <si>
    <t>打印費用</t>
  </si>
  <si>
    <t>小計</t>
  </si>
  <si>
    <t>HKD</t>
  </si>
  <si>
    <t>支出項目</t>
  </si>
  <si>
    <t>場地及設備租借</t>
  </si>
  <si>
    <t>場地費用</t>
  </si>
  <si>
    <t>的士（接送嘉賓費用）</t>
  </si>
  <si>
    <t>外幣滙率</t>
  </si>
  <si>
    <t>單據編號</t>
  </si>
  <si>
    <t>高等教育輔助辦公室所資助之金額</t>
  </si>
  <si>
    <t>E01</t>
  </si>
  <si>
    <t>E02</t>
  </si>
  <si>
    <t>E03</t>
  </si>
  <si>
    <t>E04</t>
  </si>
  <si>
    <r>
      <t>等值於澳門幣小計（</t>
    </r>
    <r>
      <rPr>
        <sz val="12"/>
        <color rgb="FF000000"/>
        <rFont val="Times New Roman"/>
        <family val="1"/>
      </rPr>
      <t>MOP</t>
    </r>
    <r>
      <rPr>
        <sz val="12"/>
        <color rgb="FF000000"/>
        <rFont val="新細明體"/>
        <family val="1"/>
        <charset val="136"/>
      </rPr>
      <t>）</t>
    </r>
  </si>
  <si>
    <r>
      <t>總收入（</t>
    </r>
    <r>
      <rPr>
        <sz val="12"/>
        <color rgb="FF000000"/>
        <rFont val="Times New Roman"/>
        <family val="1"/>
      </rPr>
      <t>MOP</t>
    </r>
    <r>
      <rPr>
        <sz val="12"/>
        <color rgb="FF000000"/>
        <rFont val="新細明體"/>
        <family val="1"/>
        <charset val="136"/>
      </rPr>
      <t>）</t>
    </r>
  </si>
  <si>
    <r>
      <t>總支出（</t>
    </r>
    <r>
      <rPr>
        <sz val="12"/>
        <color rgb="FF000000"/>
        <rFont val="Times New Roman"/>
        <family val="1"/>
      </rPr>
      <t>MOP</t>
    </r>
    <r>
      <rPr>
        <sz val="12"/>
        <color rgb="FF000000"/>
        <rFont val="新細明體"/>
        <family val="1"/>
        <charset val="136"/>
      </rPr>
      <t>）</t>
    </r>
  </si>
  <si>
    <t>受資助團體自行承擔之金額</t>
  </si>
  <si>
    <t>其他收入來源或資助單位名稱及金額：</t>
  </si>
  <si>
    <r>
      <t>宣傳單張（</t>
    </r>
    <r>
      <rPr>
        <sz val="12"/>
        <color theme="1"/>
        <rFont val="Times New Roman"/>
        <family val="1"/>
      </rPr>
      <t>1,000</t>
    </r>
    <r>
      <rPr>
        <sz val="12"/>
        <color theme="1"/>
        <rFont val="新細明體"/>
        <family val="1"/>
        <charset val="136"/>
      </rPr>
      <t>張）</t>
    </r>
  </si>
  <si>
    <t>音響器材費用</t>
  </si>
  <si>
    <t>船票（嘉賓從香港至澳門的費用）</t>
  </si>
  <si>
    <t>船票（嘉賓從澳門至香港的費用）</t>
  </si>
  <si>
    <t>D02</t>
  </si>
  <si>
    <t>D03</t>
  </si>
  <si>
    <t>向參加者收取之費用總額 (20人xMOP100)</t>
  </si>
  <si>
    <t>《受資助者名稱》</t>
  </si>
  <si>
    <t>《活動名稱》</t>
  </si>
  <si>
    <t>備註：XX書店贈送書劵10張</t>
  </si>
  <si>
    <t>XX有限公司</t>
  </si>
  <si>
    <t>XX基金會</t>
  </si>
  <si>
    <t>1. 若受資助者可沿用本身已有特定的格式，但請留意所有運算是否正確及與單據資料相符</t>
  </si>
  <si>
    <t>2. 若為系列活動，建議按各活動的收支情況呈現，一些綜合的收支項目，則另作顯示</t>
  </si>
  <si>
    <t>3. 可按需要自行更改格式，但請注意公式須作相應修訂</t>
  </si>
  <si>
    <t>4. 若使用本辦提供的格式，如列數不敷使用，需插行時，請相應更改有關公式內容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</si>
</sst>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7" x14ac:knownFonts="1">
    <font>
      <sz val="12"/>
      <color theme="1"/>
      <name val="新細明體"/>
      <family val="2"/>
      <charset val="136"/>
      <scheme val="minor"/>
    </font>
    <font>
      <sz val="12"/>
      <color theme="1"/>
      <name val="Calibri"/>
      <family val="2"/>
    </font>
    <font>
      <sz val="12"/>
      <color theme="1"/>
      <name val="新細明體"/>
      <family val="1"/>
      <charset val="136"/>
    </font>
    <font>
      <b/>
      <sz val="12"/>
      <color rgb="FF000000"/>
      <name val="新細明體"/>
      <family val="1"/>
      <charset val="136"/>
    </font>
    <font>
      <b/>
      <sz val="12"/>
      <color rgb="FF000000"/>
      <name val="Times New Roman"/>
      <family val="1"/>
    </font>
    <font>
      <sz val="12"/>
      <color rgb="FF000000"/>
      <name val="新細明體"/>
      <family val="1"/>
      <charset val="136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rgb="FF0000FF"/>
      <name val="Times New Roman"/>
      <family val="1"/>
    </font>
    <font>
      <b/>
      <sz val="12"/>
      <name val="Times New Roman"/>
      <family val="1"/>
    </font>
    <font>
      <sz val="12"/>
      <color theme="1"/>
      <name val="新細明體"/>
      <family val="2"/>
      <charset val="136"/>
      <scheme val="minor"/>
    </font>
    <font>
      <sz val="12"/>
      <color theme="9" tint="-0.249977111117893"/>
      <name val="新細明體"/>
      <family val="1"/>
      <charset val="136"/>
    </font>
    <font>
      <b/>
      <sz val="12"/>
      <color indexed="39"/>
      <name val="Tahoma"/>
      <family val="2"/>
    </font>
    <font>
      <sz val="12"/>
      <color theme="1"/>
      <name val="Meiryo"/>
      <family val="2"/>
    </font>
    <font>
      <b/>
      <sz val="12"/>
      <color rgb="FF0000FF"/>
      <name val="新細明體"/>
      <family val="2"/>
      <scheme val="minor"/>
    </font>
    <font>
      <b/>
      <sz val="12"/>
      <color indexed="39"/>
      <name val="細明體"/>
      <family val="3"/>
      <charset val="136"/>
    </font>
    <font>
      <sz val="9"/>
      <name val="新細明體"/>
      <family val="2"/>
      <charset val="136"/>
      <scheme val="minor"/>
    </font>
  </fonts>
  <fills count="6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0" fillId="0" borderId="0" applyFont="0" applyFill="0" applyBorder="0" applyAlignment="0" applyProtection="0"/>
  </cellStyleXfs>
  <cellXfs count="63">
    <xf numFmtId="0" fontId="0" fillId="0" borderId="0" xfId="0"/>
    <xf numFmtId="0" fontId="6" fillId="0" borderId="3" xfId="0" applyFont="1" applyBorder="1" applyAlignment="1">
      <alignment horizontal="right" vertical="center" wrapText="1"/>
    </xf>
    <xf numFmtId="0" fontId="5" fillId="0" borderId="8" xfId="0" applyFont="1" applyBorder="1" applyAlignment="1">
      <alignment vertical="center" wrapText="1"/>
    </xf>
    <xf numFmtId="0" fontId="6" fillId="0" borderId="8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6" fillId="0" borderId="8" xfId="0" applyFont="1" applyFill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4" fontId="8" fillId="0" borderId="14" xfId="0" applyNumberFormat="1" applyFont="1" applyBorder="1" applyAlignment="1">
      <alignment horizontal="right" vertical="center" wrapText="1"/>
    </xf>
    <xf numFmtId="2" fontId="8" fillId="0" borderId="14" xfId="0" applyNumberFormat="1" applyFont="1" applyBorder="1" applyAlignment="1">
      <alignment horizontal="right" vertical="center" wrapText="1"/>
    </xf>
    <xf numFmtId="2" fontId="8" fillId="0" borderId="15" xfId="0" applyNumberFormat="1" applyFont="1" applyBorder="1" applyAlignment="1">
      <alignment horizontal="right" vertical="center" wrapText="1"/>
    </xf>
    <xf numFmtId="0" fontId="5" fillId="2" borderId="10" xfId="0" applyFont="1" applyFill="1" applyBorder="1" applyAlignment="1">
      <alignment horizontal="right" vertical="center" wrapText="1"/>
    </xf>
    <xf numFmtId="0" fontId="7" fillId="0" borderId="1" xfId="0" applyFont="1" applyBorder="1" applyAlignment="1">
      <alignment horizontal="right" vertical="center" wrapText="1"/>
    </xf>
    <xf numFmtId="4" fontId="6" fillId="0" borderId="16" xfId="0" applyNumberFormat="1" applyFont="1" applyBorder="1" applyAlignment="1">
      <alignment horizontal="right" vertical="center" wrapText="1"/>
    </xf>
    <xf numFmtId="0" fontId="6" fillId="2" borderId="26" xfId="0" applyFont="1" applyFill="1" applyBorder="1" applyAlignment="1">
      <alignment horizontal="center" vertical="center" wrapText="1"/>
    </xf>
    <xf numFmtId="2" fontId="6" fillId="2" borderId="27" xfId="0" applyNumberFormat="1" applyFont="1" applyFill="1" applyBorder="1" applyAlignment="1">
      <alignment horizontal="right" vertical="center" wrapText="1"/>
    </xf>
    <xf numFmtId="2" fontId="6" fillId="2" borderId="28" xfId="0" applyNumberFormat="1" applyFont="1" applyFill="1" applyBorder="1" applyAlignment="1">
      <alignment horizontal="right" vertical="center" wrapText="1"/>
    </xf>
    <xf numFmtId="0" fontId="2" fillId="0" borderId="2" xfId="0" applyFont="1" applyBorder="1" applyAlignment="1">
      <alignment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right" vertical="center" wrapText="1"/>
    </xf>
    <xf numFmtId="0" fontId="7" fillId="0" borderId="4" xfId="0" applyFont="1" applyBorder="1" applyAlignment="1">
      <alignment horizontal="right" vertical="center" wrapText="1"/>
    </xf>
    <xf numFmtId="0" fontId="7" fillId="0" borderId="29" xfId="0" applyFont="1" applyBorder="1" applyAlignment="1">
      <alignment horizontal="center" vertical="center" wrapText="1"/>
    </xf>
    <xf numFmtId="4" fontId="7" fillId="0" borderId="2" xfId="0" applyNumberFormat="1" applyFont="1" applyBorder="1" applyAlignment="1">
      <alignment horizontal="right" vertical="center" wrapText="1"/>
    </xf>
    <xf numFmtId="4" fontId="6" fillId="0" borderId="16" xfId="0" applyNumberFormat="1" applyFont="1" applyBorder="1" applyAlignment="1">
      <alignment vertical="center" wrapText="1"/>
    </xf>
    <xf numFmtId="4" fontId="1" fillId="0" borderId="16" xfId="0" applyNumberFormat="1" applyFont="1" applyBorder="1" applyAlignment="1">
      <alignment vertical="center" wrapText="1"/>
    </xf>
    <xf numFmtId="4" fontId="6" fillId="0" borderId="2" xfId="0" applyNumberFormat="1" applyFont="1" applyFill="1" applyBorder="1" applyAlignment="1">
      <alignment vertical="center" wrapText="1"/>
    </xf>
    <xf numFmtId="4" fontId="6" fillId="0" borderId="2" xfId="0" applyNumberFormat="1" applyFont="1" applyBorder="1" applyAlignment="1">
      <alignment vertical="center" wrapText="1"/>
    </xf>
    <xf numFmtId="4" fontId="6" fillId="0" borderId="14" xfId="0" applyNumberFormat="1" applyFont="1" applyBorder="1" applyAlignment="1">
      <alignment vertical="center" wrapText="1"/>
    </xf>
    <xf numFmtId="2" fontId="7" fillId="0" borderId="2" xfId="0" applyNumberFormat="1" applyFont="1" applyBorder="1" applyAlignment="1">
      <alignment horizontal="right" vertical="center" wrapText="1"/>
    </xf>
    <xf numFmtId="43" fontId="6" fillId="2" borderId="11" xfId="1" applyFont="1" applyFill="1" applyBorder="1" applyAlignment="1">
      <alignment vertical="center" wrapText="1"/>
    </xf>
    <xf numFmtId="0" fontId="7" fillId="0" borderId="9" xfId="0" applyFont="1" applyBorder="1" applyAlignment="1">
      <alignment horizontal="right" vertical="center" wrapText="1"/>
    </xf>
    <xf numFmtId="2" fontId="7" fillId="0" borderId="9" xfId="0" applyNumberFormat="1" applyFont="1" applyBorder="1" applyAlignment="1">
      <alignment horizontal="right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0" fontId="4" fillId="3" borderId="22" xfId="0" applyFont="1" applyFill="1" applyBorder="1" applyAlignment="1">
      <alignment horizontal="center" vertical="center" wrapText="1"/>
    </xf>
    <xf numFmtId="0" fontId="6" fillId="0" borderId="34" xfId="0" applyFont="1" applyBorder="1" applyAlignment="1">
      <alignment vertical="center" wrapText="1"/>
    </xf>
    <xf numFmtId="0" fontId="6" fillId="0" borderId="35" xfId="0" applyFont="1" applyBorder="1" applyAlignment="1">
      <alignment vertical="center" wrapText="1"/>
    </xf>
    <xf numFmtId="0" fontId="2" fillId="0" borderId="29" xfId="0" applyFont="1" applyBorder="1" applyAlignment="1">
      <alignment vertical="center" wrapText="1"/>
    </xf>
    <xf numFmtId="4" fontId="7" fillId="0" borderId="29" xfId="0" applyNumberFormat="1" applyFont="1" applyBorder="1" applyAlignment="1">
      <alignment vertical="center" wrapText="1"/>
    </xf>
    <xf numFmtId="0" fontId="13" fillId="0" borderId="0" xfId="0" applyFont="1"/>
    <xf numFmtId="4" fontId="6" fillId="2" borderId="11" xfId="0" applyNumberFormat="1" applyFont="1" applyFill="1" applyBorder="1" applyAlignment="1">
      <alignment horizontal="right" vertical="center" wrapText="1"/>
    </xf>
    <xf numFmtId="4" fontId="6" fillId="2" borderId="12" xfId="0" applyNumberFormat="1" applyFont="1" applyFill="1" applyBorder="1" applyAlignment="1">
      <alignment horizontal="right" vertical="center" wrapText="1"/>
    </xf>
    <xf numFmtId="0" fontId="5" fillId="2" borderId="31" xfId="0" applyFont="1" applyFill="1" applyBorder="1" applyAlignment="1">
      <alignment horizontal="right" vertical="center" wrapText="1"/>
    </xf>
    <xf numFmtId="0" fontId="5" fillId="2" borderId="32" xfId="0" applyFont="1" applyFill="1" applyBorder="1" applyAlignment="1">
      <alignment horizontal="right" vertical="center" wrapText="1"/>
    </xf>
    <xf numFmtId="0" fontId="5" fillId="2" borderId="33" xfId="0" applyFont="1" applyFill="1" applyBorder="1" applyAlignment="1">
      <alignment horizontal="right" vertical="center" wrapText="1"/>
    </xf>
    <xf numFmtId="0" fontId="14" fillId="5" borderId="2" xfId="0" applyFont="1" applyFill="1" applyBorder="1" applyAlignment="1"/>
    <xf numFmtId="0" fontId="0" fillId="0" borderId="2" xfId="0" applyBorder="1" applyAlignment="1"/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right" vertical="center" wrapText="1"/>
    </xf>
    <xf numFmtId="0" fontId="5" fillId="2" borderId="24" xfId="0" applyFont="1" applyFill="1" applyBorder="1" applyAlignment="1">
      <alignment horizontal="right" vertical="center" wrapText="1"/>
    </xf>
    <xf numFmtId="0" fontId="5" fillId="2" borderId="25" xfId="0" applyFont="1" applyFill="1" applyBorder="1" applyAlignment="1">
      <alignment horizontal="right" vertical="center" wrapText="1"/>
    </xf>
    <xf numFmtId="0" fontId="11" fillId="0" borderId="16" xfId="0" applyFont="1" applyBorder="1" applyAlignment="1">
      <alignment horizontal="right" vertical="center" wrapText="1"/>
    </xf>
    <xf numFmtId="0" fontId="11" fillId="0" borderId="17" xfId="0" applyFont="1" applyBorder="1" applyAlignment="1">
      <alignment horizontal="right" vertical="center" wrapText="1"/>
    </xf>
    <xf numFmtId="0" fontId="11" fillId="0" borderId="18" xfId="0" applyFont="1" applyBorder="1" applyAlignment="1">
      <alignment horizontal="right" vertical="center" wrapText="1"/>
    </xf>
    <xf numFmtId="0" fontId="5" fillId="0" borderId="19" xfId="0" applyFont="1" applyBorder="1" applyAlignment="1">
      <alignment horizontal="right" vertical="center" wrapText="1"/>
    </xf>
    <xf numFmtId="0" fontId="5" fillId="0" borderId="20" xfId="0" applyFont="1" applyBorder="1" applyAlignment="1">
      <alignment horizontal="right" vertical="center" wrapText="1"/>
    </xf>
    <xf numFmtId="0" fontId="5" fillId="0" borderId="21" xfId="0" applyFont="1" applyBorder="1" applyAlignment="1">
      <alignment horizontal="right" vertical="center" wrapText="1"/>
    </xf>
    <xf numFmtId="0" fontId="14" fillId="0" borderId="0" xfId="0" applyFont="1" applyFill="1" applyBorder="1" applyAlignment="1"/>
    <xf numFmtId="0" fontId="0" fillId="0" borderId="0" xfId="0" applyFill="1" applyBorder="1" applyAlignment="1"/>
    <xf numFmtId="0" fontId="0" fillId="0" borderId="0" xfId="0" applyFill="1"/>
  </cellXfs>
  <cellStyles count="2">
    <cellStyle name="千分位" xfId="1" builtinId="3"/>
    <cellStyle name="一般" xfId="0" builtinId="0"/>
  </cellStyles>
  <dxfs count="0"/>
  <tableStyles count="0" defaultTableStyle="TableStyleMedium2" defaultPivotStyle="PivotStyleLight16"/>
  <colors>
    <mruColors>
      <color rgb="FF0000FF"/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I32"/>
  <sheetViews>
    <sheetView tabSelected="1" zoomScale="85" zoomScaleNormal="85" zoomScaleSheetLayoutView="100" workbookViewId="0">
      <selection activeCell="K30" sqref="K30"/>
    </sheetView>
  </sheetViews>
  <sheetFormatPr defaultRowHeight="16.5" x14ac:dyDescent="0.25"/>
  <cols>
    <col min="2" max="2" width="38.375" customWidth="1"/>
    <col min="3" max="3" width="10.5" customWidth="1"/>
    <col min="4" max="4" width="17.125" customWidth="1"/>
    <col min="5" max="5" width="12.875" customWidth="1"/>
    <col min="6" max="6" width="21" customWidth="1"/>
    <col min="7" max="7" width="10.75" customWidth="1"/>
  </cols>
  <sheetData>
    <row r="1" spans="2:9" ht="19.5" x14ac:dyDescent="0.45">
      <c r="B1" s="40" t="s">
        <v>48</v>
      </c>
    </row>
    <row r="2" spans="2:9" ht="19.5" x14ac:dyDescent="0.45">
      <c r="B2" s="40" t="s">
        <v>49</v>
      </c>
    </row>
    <row r="3" spans="2:9" x14ac:dyDescent="0.25">
      <c r="B3" s="46" t="s">
        <v>53</v>
      </c>
      <c r="C3" s="47"/>
      <c r="D3" s="47"/>
      <c r="E3" s="47"/>
      <c r="F3" s="47"/>
    </row>
    <row r="4" spans="2:9" x14ac:dyDescent="0.25">
      <c r="B4" s="46" t="s">
        <v>54</v>
      </c>
      <c r="C4" s="47"/>
      <c r="D4" s="47"/>
      <c r="E4" s="47"/>
      <c r="F4" s="47"/>
    </row>
    <row r="5" spans="2:9" x14ac:dyDescent="0.25">
      <c r="B5" s="46" t="s">
        <v>55</v>
      </c>
      <c r="C5" s="47"/>
      <c r="D5" s="47"/>
      <c r="E5" s="47"/>
      <c r="F5" s="47"/>
    </row>
    <row r="6" spans="2:9" x14ac:dyDescent="0.25">
      <c r="B6" s="46" t="s">
        <v>56</v>
      </c>
      <c r="C6" s="47"/>
      <c r="D6" s="47"/>
      <c r="E6" s="47"/>
      <c r="F6" s="47"/>
    </row>
    <row r="7" spans="2:9" s="62" customFormat="1" x14ac:dyDescent="0.25">
      <c r="B7" s="60"/>
      <c r="C7" s="61"/>
      <c r="D7" s="61"/>
      <c r="E7" s="61"/>
      <c r="F7" s="61"/>
    </row>
    <row r="8" spans="2:9" s="62" customFormat="1" x14ac:dyDescent="0.25">
      <c r="B8" s="60"/>
      <c r="C8" s="61"/>
      <c r="D8" s="61"/>
      <c r="E8" s="61"/>
      <c r="F8" s="61"/>
    </row>
    <row r="12" spans="2:9" ht="20.100000000000001" customHeight="1" thickBot="1" x14ac:dyDescent="0.3"/>
    <row r="13" spans="2:9" ht="20.100000000000001" customHeight="1" x14ac:dyDescent="0.25">
      <c r="B13" s="31" t="s">
        <v>0</v>
      </c>
      <c r="C13" s="35" t="s">
        <v>1</v>
      </c>
      <c r="D13" s="32" t="s">
        <v>2</v>
      </c>
      <c r="E13" s="32" t="s">
        <v>30</v>
      </c>
      <c r="F13" s="32" t="s">
        <v>25</v>
      </c>
      <c r="G13" s="33" t="s">
        <v>1</v>
      </c>
      <c r="H13" s="33" t="s">
        <v>3</v>
      </c>
      <c r="I13" s="34" t="s">
        <v>24</v>
      </c>
    </row>
    <row r="14" spans="2:9" ht="20.100000000000001" customHeight="1" x14ac:dyDescent="0.25">
      <c r="B14" s="2" t="s">
        <v>31</v>
      </c>
      <c r="C14" s="12">
        <v>3000</v>
      </c>
      <c r="D14" s="48" t="s">
        <v>4</v>
      </c>
      <c r="E14" s="17" t="s">
        <v>5</v>
      </c>
      <c r="F14" s="16" t="s">
        <v>6</v>
      </c>
      <c r="G14" s="21">
        <v>1000</v>
      </c>
      <c r="H14" s="18"/>
      <c r="I14" s="29"/>
    </row>
    <row r="15" spans="2:9" ht="20.100000000000001" customHeight="1" x14ac:dyDescent="0.25">
      <c r="B15" s="2" t="s">
        <v>47</v>
      </c>
      <c r="C15" s="12">
        <v>2000</v>
      </c>
      <c r="D15" s="50"/>
      <c r="E15" s="17" t="s">
        <v>7</v>
      </c>
      <c r="F15" s="16" t="s">
        <v>41</v>
      </c>
      <c r="G15" s="21"/>
      <c r="H15" s="27">
        <v>320</v>
      </c>
      <c r="I15" s="29"/>
    </row>
    <row r="16" spans="2:9" ht="20.100000000000001" customHeight="1" x14ac:dyDescent="0.25">
      <c r="B16" s="2" t="s">
        <v>39</v>
      </c>
      <c r="C16" s="12">
        <v>3591.72</v>
      </c>
      <c r="D16" s="48" t="s">
        <v>8</v>
      </c>
      <c r="E16" s="17" t="s">
        <v>9</v>
      </c>
      <c r="F16" s="16" t="s">
        <v>10</v>
      </c>
      <c r="G16" s="21">
        <v>1500</v>
      </c>
      <c r="H16" s="18"/>
      <c r="I16" s="29"/>
    </row>
    <row r="17" spans="2:9" ht="20.100000000000001" customHeight="1" x14ac:dyDescent="0.25">
      <c r="B17" s="3" t="s">
        <v>40</v>
      </c>
      <c r="C17" s="22"/>
      <c r="D17" s="49"/>
      <c r="E17" s="17" t="s">
        <v>11</v>
      </c>
      <c r="F17" s="16" t="s">
        <v>12</v>
      </c>
      <c r="G17" s="21">
        <v>1000</v>
      </c>
      <c r="H17" s="18"/>
      <c r="I17" s="29"/>
    </row>
    <row r="18" spans="2:9" ht="20.100000000000001" customHeight="1" x14ac:dyDescent="0.25">
      <c r="B18" s="37" t="s">
        <v>51</v>
      </c>
      <c r="C18" s="25">
        <v>1000</v>
      </c>
      <c r="D18" s="50"/>
      <c r="E18" s="17" t="s">
        <v>13</v>
      </c>
      <c r="F18" s="16" t="s">
        <v>14</v>
      </c>
      <c r="G18" s="21">
        <v>700</v>
      </c>
      <c r="H18" s="18"/>
      <c r="I18" s="29"/>
    </row>
    <row r="19" spans="2:9" ht="20.100000000000001" customHeight="1" x14ac:dyDescent="0.25">
      <c r="B19" s="36" t="s">
        <v>52</v>
      </c>
      <c r="C19" s="22">
        <v>5000</v>
      </c>
      <c r="D19" s="48" t="s">
        <v>26</v>
      </c>
      <c r="E19" s="17" t="s">
        <v>15</v>
      </c>
      <c r="F19" s="16" t="s">
        <v>27</v>
      </c>
      <c r="G19" s="21">
        <v>1300</v>
      </c>
      <c r="H19" s="18"/>
      <c r="I19" s="29"/>
    </row>
    <row r="20" spans="2:9" ht="20.100000000000001" customHeight="1" x14ac:dyDescent="0.25">
      <c r="B20" s="4"/>
      <c r="C20" s="23"/>
      <c r="D20" s="50"/>
      <c r="E20" s="20" t="s">
        <v>16</v>
      </c>
      <c r="F20" s="38" t="s">
        <v>42</v>
      </c>
      <c r="G20" s="39">
        <v>7500</v>
      </c>
      <c r="H20" s="18"/>
      <c r="I20" s="29"/>
    </row>
    <row r="21" spans="2:9" ht="20.100000000000001" customHeight="1" x14ac:dyDescent="0.25">
      <c r="B21" s="3"/>
      <c r="C21" s="22"/>
      <c r="D21" s="48" t="s">
        <v>17</v>
      </c>
      <c r="E21" s="17" t="s">
        <v>18</v>
      </c>
      <c r="F21" s="16" t="s">
        <v>28</v>
      </c>
      <c r="G21" s="21">
        <v>53</v>
      </c>
      <c r="H21" s="18"/>
      <c r="I21" s="29"/>
    </row>
    <row r="22" spans="2:9" ht="39.75" customHeight="1" x14ac:dyDescent="0.25">
      <c r="B22" s="3"/>
      <c r="C22" s="22"/>
      <c r="D22" s="49"/>
      <c r="E22" s="17" t="s">
        <v>45</v>
      </c>
      <c r="F22" s="16" t="s">
        <v>43</v>
      </c>
      <c r="G22" s="21"/>
      <c r="H22" s="18"/>
      <c r="I22" s="30">
        <v>164</v>
      </c>
    </row>
    <row r="23" spans="2:9" ht="33.75" customHeight="1" x14ac:dyDescent="0.25">
      <c r="B23" s="3"/>
      <c r="C23" s="22"/>
      <c r="D23" s="50"/>
      <c r="E23" s="17" t="s">
        <v>46</v>
      </c>
      <c r="F23" s="16" t="s">
        <v>44</v>
      </c>
      <c r="G23" s="21"/>
      <c r="H23" s="18"/>
      <c r="I23" s="30">
        <v>189</v>
      </c>
    </row>
    <row r="24" spans="2:9" ht="20.100000000000001" customHeight="1" x14ac:dyDescent="0.25">
      <c r="B24" s="3"/>
      <c r="C24" s="22"/>
      <c r="D24" s="48" t="s">
        <v>19</v>
      </c>
      <c r="E24" s="17" t="s">
        <v>32</v>
      </c>
      <c r="F24" s="16" t="s">
        <v>20</v>
      </c>
      <c r="G24" s="21">
        <v>124.6</v>
      </c>
      <c r="H24" s="18"/>
      <c r="I24" s="29"/>
    </row>
    <row r="25" spans="2:9" ht="20.100000000000001" customHeight="1" x14ac:dyDescent="0.25">
      <c r="B25" s="3"/>
      <c r="C25" s="22"/>
      <c r="D25" s="49"/>
      <c r="E25" s="17" t="s">
        <v>33</v>
      </c>
      <c r="F25" s="16" t="s">
        <v>20</v>
      </c>
      <c r="G25" s="21"/>
      <c r="H25" s="27">
        <v>41.5</v>
      </c>
      <c r="I25" s="29"/>
    </row>
    <row r="26" spans="2:9" ht="20.100000000000001" customHeight="1" x14ac:dyDescent="0.25">
      <c r="B26" s="3"/>
      <c r="C26" s="22"/>
      <c r="D26" s="49"/>
      <c r="E26" s="17" t="s">
        <v>34</v>
      </c>
      <c r="F26" s="16" t="s">
        <v>21</v>
      </c>
      <c r="G26" s="21">
        <v>500</v>
      </c>
      <c r="H26" s="18"/>
      <c r="I26" s="29"/>
    </row>
    <row r="27" spans="2:9" ht="20.100000000000001" customHeight="1" x14ac:dyDescent="0.25">
      <c r="B27" s="3"/>
      <c r="C27" s="22"/>
      <c r="D27" s="50"/>
      <c r="E27" s="17" t="s">
        <v>35</v>
      </c>
      <c r="F27" s="16" t="s">
        <v>22</v>
      </c>
      <c r="G27" s="21">
        <v>75.5</v>
      </c>
      <c r="H27" s="18"/>
      <c r="I27" s="29"/>
    </row>
    <row r="28" spans="2:9" ht="20.100000000000001" customHeight="1" thickBot="1" x14ac:dyDescent="0.3">
      <c r="B28" s="5"/>
      <c r="C28" s="24"/>
      <c r="D28" s="51" t="s">
        <v>23</v>
      </c>
      <c r="E28" s="52"/>
      <c r="F28" s="53"/>
      <c r="G28" s="13"/>
      <c r="H28" s="14">
        <f>SUM(H14:H27)</f>
        <v>361.5</v>
      </c>
      <c r="I28" s="15">
        <f>SUM(I14:I27)</f>
        <v>353</v>
      </c>
    </row>
    <row r="29" spans="2:9" ht="20.100000000000001" customHeight="1" thickBot="1" x14ac:dyDescent="0.3">
      <c r="B29" s="3"/>
      <c r="C29" s="25"/>
      <c r="D29" s="54" t="s">
        <v>29</v>
      </c>
      <c r="E29" s="55"/>
      <c r="F29" s="56"/>
      <c r="G29" s="1"/>
      <c r="H29" s="19">
        <v>1.3126</v>
      </c>
      <c r="I29" s="11">
        <v>1.0315000000000001</v>
      </c>
    </row>
    <row r="30" spans="2:9" ht="20.100000000000001" customHeight="1" thickBot="1" x14ac:dyDescent="0.3">
      <c r="B30" s="6"/>
      <c r="C30" s="26"/>
      <c r="D30" s="57" t="s">
        <v>36</v>
      </c>
      <c r="E30" s="58"/>
      <c r="F30" s="59"/>
      <c r="G30" s="7">
        <f>SUM(G14:G27)</f>
        <v>13753.1</v>
      </c>
      <c r="H30" s="8">
        <f>ROUND(H28*H29,2)</f>
        <v>474.5</v>
      </c>
      <c r="I30" s="9">
        <f>ROUND(I28*I29,2)</f>
        <v>364.12</v>
      </c>
    </row>
    <row r="31" spans="2:9" ht="20.100000000000001" customHeight="1" thickTop="1" thickBot="1" x14ac:dyDescent="0.3">
      <c r="B31" s="10" t="s">
        <v>37</v>
      </c>
      <c r="C31" s="28">
        <f>SUM(C14:C30)</f>
        <v>14591.72</v>
      </c>
      <c r="D31" s="43" t="s">
        <v>38</v>
      </c>
      <c r="E31" s="44"/>
      <c r="F31" s="45"/>
      <c r="G31" s="41">
        <f>SUM(G30:I30)</f>
        <v>14591.720000000001</v>
      </c>
      <c r="H31" s="41"/>
      <c r="I31" s="42"/>
    </row>
    <row r="32" spans="2:9" x14ac:dyDescent="0.25">
      <c r="B32" t="s">
        <v>50</v>
      </c>
    </row>
  </sheetData>
  <sheetProtection selectLockedCells="1"/>
  <mergeCells count="14">
    <mergeCell ref="G31:I31"/>
    <mergeCell ref="D31:F31"/>
    <mergeCell ref="B3:F3"/>
    <mergeCell ref="B4:F4"/>
    <mergeCell ref="B5:F5"/>
    <mergeCell ref="D21:D23"/>
    <mergeCell ref="D24:D27"/>
    <mergeCell ref="D28:F28"/>
    <mergeCell ref="D29:F29"/>
    <mergeCell ref="D30:F30"/>
    <mergeCell ref="D19:D20"/>
    <mergeCell ref="D14:D15"/>
    <mergeCell ref="D16:D18"/>
    <mergeCell ref="B6:F6"/>
  </mergeCells>
  <phoneticPr fontId="16" type="noConversion"/>
  <pageMargins left="0.7" right="0.7" top="0.75" bottom="0.75" header="0.3" footer="0.3"/>
  <pageSetup scale="74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參考範例</vt:lpstr>
      <vt:lpstr>參考範例!Print_Area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2015-09-08T01:21:23Z</cp:lastPrinted>
  <dcterms:created xsi:type="dcterms:W3CDTF">2014-01-13T09:51:29Z</dcterms:created>
  <dcterms:modified xsi:type="dcterms:W3CDTF">2015-09-08T09:46:01Z</dcterms:modified>
</cp:coreProperties>
</file>