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645" yWindow="1920" windowWidth="8715" windowHeight="5685" tabRatio="544"/>
  </bookViews>
  <sheets>
    <sheet name="2020年" sheetId="8" r:id="rId1"/>
    <sheet name="工作表1" sheetId="9" r:id="rId2"/>
  </sheets>
  <definedNames>
    <definedName name="_xlnm.Print_Area" localSheetId="0">'2020年'!$A$1:$K$42</definedName>
  </definedNames>
  <calcPr calcId="145621"/>
</workbook>
</file>

<file path=xl/calcChain.xml><?xml version="1.0" encoding="utf-8"?>
<calcChain xmlns="http://schemas.openxmlformats.org/spreadsheetml/2006/main">
  <c r="G40" i="8" l="1"/>
  <c r="C8" i="8" l="1"/>
  <c r="G13" i="8" l="1"/>
  <c r="G35" i="8"/>
  <c r="G38" i="8"/>
  <c r="G24" i="8"/>
  <c r="G16" i="8"/>
  <c r="G17" i="8" l="1"/>
  <c r="G18" i="8" l="1"/>
  <c r="G14" i="8" l="1"/>
  <c r="G31" i="8"/>
  <c r="G27" i="8"/>
  <c r="G33" i="8" l="1"/>
  <c r="G28" i="8"/>
  <c r="G25" i="8" l="1"/>
  <c r="G39" i="8" l="1"/>
  <c r="G36" i="8"/>
  <c r="G29" i="8" l="1"/>
</calcChain>
</file>

<file path=xl/comments1.xml><?xml version="1.0" encoding="utf-8"?>
<comments xmlns="http://schemas.openxmlformats.org/spreadsheetml/2006/main">
  <authors>
    <author>作者</author>
  </authors>
  <commentList>
    <comment ref="A12" authorId="0">
      <text>
        <r>
          <rPr>
            <b/>
            <u val="double"/>
            <sz val="20"/>
            <color indexed="81"/>
            <rFont val="Tahoma"/>
            <family val="2"/>
          </rPr>
          <t>重要提示：</t>
        </r>
        <r>
          <rPr>
            <sz val="20"/>
            <color indexed="81"/>
            <rFont val="Tahoma"/>
            <family val="2"/>
          </rPr>
          <t xml:space="preserve">
若不適用的欄目可自隱藏</t>
        </r>
      </text>
    </comment>
    <comment ref="B12" authorId="0">
      <text>
        <r>
          <rPr>
            <b/>
            <u val="double"/>
            <sz val="22"/>
            <color indexed="81"/>
            <rFont val="Tahoma"/>
            <family val="2"/>
          </rPr>
          <t>重要提示</t>
        </r>
        <r>
          <rPr>
            <sz val="22"/>
            <color indexed="81"/>
            <rFont val="Tahoma"/>
            <family val="2"/>
          </rPr>
          <t xml:space="preserve">
預計成員須填寫：人數
已確定成員須填寫：姓名</t>
        </r>
      </text>
    </comment>
    <comment ref="C12" authorId="0">
      <text>
        <r>
          <rPr>
            <b/>
            <u val="double"/>
            <sz val="20"/>
            <color indexed="81"/>
            <rFont val="Tahoma"/>
            <family val="2"/>
          </rPr>
          <t xml:space="preserve">重要提示
</t>
        </r>
        <r>
          <rPr>
            <sz val="20"/>
            <color indexed="81"/>
            <rFont val="Tahoma"/>
            <family val="2"/>
          </rPr>
          <t>不能僅填寫沒有報價參考的估計金額</t>
        </r>
      </text>
    </comment>
    <comment ref="E19" authorId="0">
      <text>
        <r>
          <rPr>
            <b/>
            <u/>
            <sz val="20"/>
            <color indexed="81"/>
            <rFont val="細明體"/>
            <family val="3"/>
            <charset val="136"/>
          </rPr>
          <t>重要提示</t>
        </r>
        <r>
          <rPr>
            <b/>
            <u/>
            <sz val="20"/>
            <color indexed="81"/>
            <rFont val="Tahoma"/>
            <family val="2"/>
          </rPr>
          <t>:</t>
        </r>
        <r>
          <rPr>
            <b/>
            <sz val="20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細明體"/>
            <family val="3"/>
            <charset val="136"/>
          </rPr>
          <t>相同貨幣請參照同一匯率，倘已使用澳門元報價，請填寫</t>
        </r>
        <r>
          <rPr>
            <sz val="20"/>
            <color indexed="81"/>
            <rFont val="Tahoma"/>
            <family val="2"/>
          </rPr>
          <t>1</t>
        </r>
      </text>
    </comment>
    <comment ref="C23" authorId="0">
      <text>
        <r>
          <rPr>
            <b/>
            <u val="double"/>
            <sz val="20"/>
            <color indexed="81"/>
            <rFont val="Tahoma"/>
            <family val="2"/>
          </rPr>
          <t xml:space="preserve">重要提示
</t>
        </r>
        <r>
          <rPr>
            <sz val="20"/>
            <color indexed="81"/>
            <rFont val="Tahoma"/>
            <family val="2"/>
          </rPr>
          <t>不能僅填寫沒有報價參考的估計金額</t>
        </r>
      </text>
    </comment>
    <comment ref="E23" authorId="0">
      <text>
        <r>
          <rPr>
            <b/>
            <u val="double"/>
            <sz val="20"/>
            <color indexed="81"/>
            <rFont val="細明體"/>
            <family val="3"/>
            <charset val="136"/>
          </rPr>
          <t>重要提示</t>
        </r>
        <r>
          <rPr>
            <b/>
            <u val="double"/>
            <sz val="20"/>
            <color indexed="81"/>
            <rFont val="Tahoma"/>
            <family val="2"/>
          </rPr>
          <t xml:space="preserve">:
</t>
        </r>
        <r>
          <rPr>
            <sz val="20"/>
            <color indexed="81"/>
            <rFont val="細明體"/>
            <family val="3"/>
            <charset val="136"/>
          </rPr>
          <t>相同貨幣請參照同一匯率，倘已使用澳門元報價，請填寫</t>
        </r>
        <r>
          <rPr>
            <sz val="20"/>
            <color indexed="81"/>
            <rFont val="Tahoma"/>
            <family val="2"/>
          </rPr>
          <t xml:space="preserve">1
</t>
        </r>
        <r>
          <rPr>
            <b/>
            <sz val="20"/>
            <color indexed="81"/>
            <rFont val="Tahoma"/>
            <family val="2"/>
          </rPr>
          <t xml:space="preserve">
</t>
        </r>
      </text>
    </comment>
    <comment ref="C26" authorId="0">
      <text>
        <r>
          <rPr>
            <b/>
            <u val="double"/>
            <sz val="20"/>
            <color indexed="81"/>
            <rFont val="Tahoma"/>
            <family val="2"/>
          </rPr>
          <t xml:space="preserve">重要提示
</t>
        </r>
        <r>
          <rPr>
            <sz val="20"/>
            <color indexed="81"/>
            <rFont val="Tahoma"/>
            <family val="2"/>
          </rPr>
          <t>不能僅填寫沒有報價參考的估計金額</t>
        </r>
      </text>
    </comment>
    <comment ref="F26" authorId="0">
      <text>
        <r>
          <rPr>
            <b/>
            <u val="double"/>
            <sz val="20"/>
            <color indexed="81"/>
            <rFont val="Tahoma"/>
            <family val="2"/>
          </rPr>
          <t>重要提示:</t>
        </r>
        <r>
          <rPr>
            <b/>
            <sz val="20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相同貨幣請參照同一匯率</t>
        </r>
        <r>
          <rPr>
            <b/>
            <sz val="20"/>
            <color indexed="81"/>
            <rFont val="Tahoma"/>
            <family val="2"/>
          </rPr>
          <t xml:space="preserve">
</t>
        </r>
      </text>
    </comment>
    <comment ref="C30" authorId="0">
      <text>
        <r>
          <rPr>
            <b/>
            <u val="double"/>
            <sz val="20"/>
            <color indexed="81"/>
            <rFont val="Tahoma"/>
            <family val="2"/>
          </rPr>
          <t xml:space="preserve">重要提示
</t>
        </r>
        <r>
          <rPr>
            <sz val="20"/>
            <color indexed="81"/>
            <rFont val="Tahoma"/>
            <family val="2"/>
          </rPr>
          <t>不能僅填寫沒有報價參考的估計金額</t>
        </r>
      </text>
    </comment>
    <comment ref="E30" authorId="0">
      <text>
        <r>
          <rPr>
            <b/>
            <u val="double"/>
            <sz val="20"/>
            <color indexed="81"/>
            <rFont val="Tahoma"/>
            <family val="2"/>
          </rPr>
          <t>重要提示:</t>
        </r>
        <r>
          <rPr>
            <b/>
            <sz val="20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相同貨幣請參照同一匯率，倘已使用澳門元報價，請填寫1</t>
        </r>
        <r>
          <rPr>
            <b/>
            <sz val="20"/>
            <color indexed="81"/>
            <rFont val="Tahoma"/>
            <family val="2"/>
          </rPr>
          <t xml:space="preserve">
</t>
        </r>
      </text>
    </comment>
    <comment ref="C34" authorId="0">
      <text>
        <r>
          <rPr>
            <b/>
            <u val="double"/>
            <sz val="20"/>
            <color indexed="81"/>
            <rFont val="Tahoma"/>
            <family val="2"/>
          </rPr>
          <t xml:space="preserve">重要提示
</t>
        </r>
        <r>
          <rPr>
            <sz val="20"/>
            <color indexed="81"/>
            <rFont val="Tahoma"/>
            <family val="2"/>
          </rPr>
          <t>不能僅填寫沒有報價參考的估計金額</t>
        </r>
      </text>
    </comment>
    <comment ref="E34" authorId="0">
      <text>
        <r>
          <rPr>
            <b/>
            <u val="double"/>
            <sz val="20"/>
            <color indexed="81"/>
            <rFont val="Tahoma"/>
            <family val="2"/>
          </rPr>
          <t>重要提示:</t>
        </r>
        <r>
          <rPr>
            <b/>
            <sz val="20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相同貨幣請參照同一匯率，倘已使用澳門元報價，請填寫1</t>
        </r>
        <r>
          <rPr>
            <b/>
            <sz val="20"/>
            <color indexed="81"/>
            <rFont val="Tahoma"/>
            <family val="2"/>
          </rPr>
          <t xml:space="preserve">
</t>
        </r>
      </text>
    </comment>
    <comment ref="C37" authorId="0">
      <text>
        <r>
          <rPr>
            <b/>
            <u val="double"/>
            <sz val="20"/>
            <color indexed="81"/>
            <rFont val="Tahoma"/>
            <family val="2"/>
          </rPr>
          <t xml:space="preserve">重要提示
</t>
        </r>
        <r>
          <rPr>
            <sz val="20"/>
            <color indexed="81"/>
            <rFont val="Tahoma"/>
            <family val="2"/>
          </rPr>
          <t>不能僅填寫沒有報價參考的估計金額</t>
        </r>
      </text>
    </comment>
    <comment ref="E37" authorId="0">
      <text>
        <r>
          <rPr>
            <b/>
            <u val="double"/>
            <sz val="20"/>
            <color indexed="81"/>
            <rFont val="Tahoma"/>
            <family val="2"/>
          </rPr>
          <t>重要提示:</t>
        </r>
        <r>
          <rPr>
            <b/>
            <sz val="20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相同貨幣請參照同一匯率，倘已使用澳門元報價，請填寫1</t>
        </r>
        <r>
          <rPr>
            <b/>
            <sz val="2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<sst xmlns="http://schemas.openxmlformats.org/spreadsheetml/2006/main" count="104" uniqueCount="84">
  <si>
    <t>數量</t>
  </si>
  <si>
    <t>申請開支項目</t>
  </si>
  <si>
    <t>金額</t>
  </si>
  <si>
    <t>申請預算總額(MOP)</t>
  </si>
  <si>
    <t>目的地</t>
  </si>
  <si>
    <t>申請預算(MOP)</t>
  </si>
  <si>
    <t>備註</t>
  </si>
  <si>
    <t>用途</t>
    <phoneticPr fontId="20" type="noConversion"/>
  </si>
  <si>
    <t>成員津貼</t>
    <phoneticPr fontId="20" type="noConversion"/>
  </si>
  <si>
    <t>諮詢及支援費用</t>
    <phoneticPr fontId="20" type="noConversion"/>
  </si>
  <si>
    <t>赴外或來澳費用</t>
    <phoneticPr fontId="20" type="noConversion"/>
  </si>
  <si>
    <t>舉辦培訓/研討會/論壇費用</t>
    <phoneticPr fontId="20" type="noConversion"/>
  </si>
  <si>
    <t>出版費用</t>
    <phoneticPr fontId="20" type="noConversion"/>
  </si>
  <si>
    <t>其他費用</t>
    <phoneticPr fontId="20" type="noConversion"/>
  </si>
  <si>
    <t>項目負責人簽署：____________________
日期：           ___________________</t>
    <phoneticPr fontId="20" type="noConversion"/>
  </si>
  <si>
    <t>項目負責人</t>
    <phoneticPr fontId="20" type="noConversion"/>
  </si>
  <si>
    <t>研究人員</t>
    <phoneticPr fontId="20" type="noConversion"/>
  </si>
  <si>
    <t>問卷調查人員</t>
    <phoneticPr fontId="20" type="noConversion"/>
  </si>
  <si>
    <t>其他</t>
    <phoneticPr fontId="20" type="noConversion"/>
  </si>
  <si>
    <t>博士</t>
    <phoneticPr fontId="20" type="noConversion"/>
  </si>
  <si>
    <t>碩士</t>
    <phoneticPr fontId="20" type="noConversion"/>
  </si>
  <si>
    <t>學士</t>
    <phoneticPr fontId="20" type="noConversion"/>
  </si>
  <si>
    <t>高中畢業</t>
    <phoneticPr fontId="20" type="noConversion"/>
  </si>
  <si>
    <t>教授</t>
    <phoneticPr fontId="20" type="noConversion"/>
  </si>
  <si>
    <t>副教授</t>
    <phoneticPr fontId="20" type="noConversion"/>
  </si>
  <si>
    <t>助理教授</t>
    <phoneticPr fontId="20" type="noConversion"/>
  </si>
  <si>
    <t>學生</t>
    <phoneticPr fontId="20" type="noConversion"/>
  </si>
  <si>
    <t>申請開支項目</t>
    <phoneticPr fontId="20" type="noConversion"/>
  </si>
  <si>
    <t>成員身份</t>
    <phoneticPr fontId="20" type="noConversion"/>
  </si>
  <si>
    <t>最高學歷</t>
    <phoneticPr fontId="20" type="noConversion"/>
  </si>
  <si>
    <t>問卷調查費用</t>
    <phoneticPr fontId="20" type="noConversion"/>
  </si>
  <si>
    <t>職稱</t>
    <phoneticPr fontId="20" type="noConversion"/>
  </si>
  <si>
    <t>澳门高等院校中葡人才培训及教研合作</t>
    <phoneticPr fontId="20" type="noConversion"/>
  </si>
  <si>
    <t>专项资助计划</t>
    <phoneticPr fontId="20" type="noConversion"/>
  </si>
  <si>
    <t>项目预算明细表</t>
    <phoneticPr fontId="20" type="noConversion"/>
  </si>
  <si>
    <t>申请单位(必填)</t>
    <phoneticPr fontId="20" type="noConversion"/>
  </si>
  <si>
    <t>研究项目名称(必填)</t>
    <phoneticPr fontId="20" type="noConversion"/>
  </si>
  <si>
    <t>研究阶段(研究项目必填)</t>
    <phoneticPr fontId="20" type="noConversion"/>
  </si>
  <si>
    <t>(范例:1)</t>
    <phoneticPr fontId="20" type="noConversion"/>
  </si>
  <si>
    <t>阶段执行期间(研究项目必填)</t>
    <phoneticPr fontId="20" type="noConversion"/>
  </si>
  <si>
    <t>(范例:2020年4月至11月)</t>
    <phoneticPr fontId="20" type="noConversion"/>
  </si>
  <si>
    <t>申请预算总额(MOP)</t>
    <phoneticPr fontId="20" type="noConversion"/>
  </si>
  <si>
    <t>(填妥表格后将自动计算)</t>
    <phoneticPr fontId="20" type="noConversion"/>
  </si>
  <si>
    <t>填写说明：
1. 若栏目列数不足，可自行增加、不适用的开支项目栏目请隐藏，并请留意本表已备注之"重要提示"。
2. 如属跨年研究项目，请分别提供不同年度的项目预算明细表。</t>
    <phoneticPr fontId="20" type="noConversion"/>
  </si>
  <si>
    <t>成员津贴</t>
    <phoneticPr fontId="20" type="noConversion"/>
  </si>
  <si>
    <t>时津</t>
    <phoneticPr fontId="20" type="noConversion"/>
  </si>
  <si>
    <t>人数</t>
    <phoneticPr fontId="20" type="noConversion"/>
  </si>
  <si>
    <t>每月时数</t>
    <phoneticPr fontId="20" type="noConversion"/>
  </si>
  <si>
    <t>月数</t>
    <phoneticPr fontId="20" type="noConversion"/>
  </si>
  <si>
    <t>成员身份</t>
    <phoneticPr fontId="20" type="noConversion"/>
  </si>
  <si>
    <t>最高学历</t>
    <phoneticPr fontId="20" type="noConversion"/>
  </si>
  <si>
    <t>职称</t>
    <phoneticPr fontId="20" type="noConversion"/>
  </si>
  <si>
    <t>工作内容</t>
    <phoneticPr fontId="20" type="noConversion"/>
  </si>
  <si>
    <t>成员姓名/成员人数</t>
    <phoneticPr fontId="20" type="noConversion"/>
  </si>
  <si>
    <t>小计</t>
    <phoneticPr fontId="20" type="noConversion"/>
  </si>
  <si>
    <t>问卷调查费用</t>
    <phoneticPr fontId="20" type="noConversion"/>
  </si>
  <si>
    <t>问卷单价</t>
    <phoneticPr fontId="20" type="noConversion"/>
  </si>
  <si>
    <t>人数</t>
    <phoneticPr fontId="20" type="noConversion"/>
  </si>
  <si>
    <t>份数(每人计)</t>
    <phoneticPr fontId="20" type="noConversion"/>
  </si>
  <si>
    <t>问卷用途</t>
    <phoneticPr fontId="20" type="noConversion"/>
  </si>
  <si>
    <t>咨询及技术支持费用</t>
    <phoneticPr fontId="20" type="noConversion"/>
  </si>
  <si>
    <t>报价金额</t>
    <phoneticPr fontId="20" type="noConversion"/>
  </si>
  <si>
    <t>人数/数量</t>
    <phoneticPr fontId="20" type="noConversion"/>
  </si>
  <si>
    <t>汇率 (倘适用)</t>
    <phoneticPr fontId="20" type="noConversion"/>
  </si>
  <si>
    <t>实体名称</t>
    <phoneticPr fontId="20" type="noConversion"/>
  </si>
  <si>
    <t>赴外或来澳费用</t>
    <phoneticPr fontId="20" type="noConversion"/>
  </si>
  <si>
    <t>访问目的</t>
    <phoneticPr fontId="20" type="noConversion"/>
  </si>
  <si>
    <t>a. 往返交通及保险费</t>
    <phoneticPr fontId="20" type="noConversion"/>
  </si>
  <si>
    <t>澳门↹目的地</t>
    <phoneticPr fontId="20" type="noConversion"/>
  </si>
  <si>
    <t>b.当地或在澳的住宿费</t>
    <phoneticPr fontId="20" type="noConversion"/>
  </si>
  <si>
    <t>晚数</t>
    <phoneticPr fontId="20" type="noConversion"/>
  </si>
  <si>
    <t>房数</t>
    <phoneticPr fontId="20" type="noConversion"/>
  </si>
  <si>
    <t>汇率(倘适用)</t>
    <phoneticPr fontId="20" type="noConversion"/>
  </si>
  <si>
    <t>澳门</t>
    <phoneticPr fontId="20" type="noConversion"/>
  </si>
  <si>
    <t>举办培训/研讨会/论坛费用</t>
    <phoneticPr fontId="20" type="noConversion"/>
  </si>
  <si>
    <t>数量</t>
    <phoneticPr fontId="20" type="noConversion"/>
  </si>
  <si>
    <t>场租</t>
    <phoneticPr fontId="20" type="noConversion"/>
  </si>
  <si>
    <t>印制宣传单</t>
    <phoneticPr fontId="20" type="noConversion"/>
  </si>
  <si>
    <t>出版费用</t>
    <phoneticPr fontId="20" type="noConversion"/>
  </si>
  <si>
    <t>出版物名称及简介</t>
    <phoneticPr fontId="20" type="noConversion"/>
  </si>
  <si>
    <t>印刷费用</t>
    <phoneticPr fontId="20" type="noConversion"/>
  </si>
  <si>
    <t>其他费用</t>
    <phoneticPr fontId="20" type="noConversion"/>
  </si>
  <si>
    <t>须说明费用用途</t>
    <phoneticPr fontId="20" type="noConversion"/>
  </si>
  <si>
    <t>小计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</si>
</sst>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6" formatCode="0.00_);[Red]\(0.00\)"/>
    <numFmt numFmtId="177" formatCode="_(* #,##0_);_(* \(#,##0\);_(* &quot;-&quot;??_);_(@_)"/>
  </numFmts>
  <fonts count="28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b/>
      <u val="double"/>
      <sz val="22"/>
      <color indexed="81"/>
      <name val="Tahoma"/>
      <family val="2"/>
    </font>
    <font>
      <sz val="22"/>
      <color indexed="81"/>
      <name val="Tahoma"/>
      <family val="2"/>
    </font>
    <font>
      <b/>
      <u val="double"/>
      <sz val="20"/>
      <color indexed="81"/>
      <name val="Tahoma"/>
      <family val="2"/>
    </font>
    <font>
      <sz val="20"/>
      <color indexed="81"/>
      <name val="Tahoma"/>
      <family val="2"/>
    </font>
    <font>
      <b/>
      <sz val="20"/>
      <color indexed="81"/>
      <name val="Tahoma"/>
      <family val="2"/>
    </font>
    <font>
      <b/>
      <sz val="14"/>
      <color theme="1"/>
      <name val="細明體"/>
      <family val="3"/>
      <charset val="136"/>
    </font>
    <font>
      <b/>
      <sz val="12"/>
      <color theme="1"/>
      <name val="細明體"/>
      <family val="3"/>
      <charset val="136"/>
    </font>
    <font>
      <sz val="14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i/>
      <sz val="12"/>
      <color theme="1"/>
      <name val="細明體"/>
      <family val="3"/>
      <charset val="136"/>
    </font>
    <font>
      <sz val="20"/>
      <color theme="1"/>
      <name val="細明體"/>
      <family val="3"/>
      <charset val="136"/>
    </font>
    <font>
      <b/>
      <sz val="12"/>
      <name val="細明體"/>
      <family val="3"/>
      <charset val="136"/>
    </font>
    <font>
      <sz val="10"/>
      <color theme="1"/>
      <name val="細明體"/>
      <family val="3"/>
      <charset val="136"/>
    </font>
    <font>
      <sz val="25"/>
      <color theme="1"/>
      <name val="細明體"/>
      <family val="3"/>
      <charset val="136"/>
    </font>
    <font>
      <i/>
      <sz val="12"/>
      <color theme="1"/>
      <name val="細明體"/>
      <family val="3"/>
      <charset val="136"/>
    </font>
    <font>
      <b/>
      <sz val="14"/>
      <name val="細明體"/>
      <family val="3"/>
      <charset val="136"/>
    </font>
    <font>
      <b/>
      <sz val="20"/>
      <color theme="1"/>
      <name val="標楷體"/>
      <family val="4"/>
      <charset val="136"/>
    </font>
    <font>
      <i/>
      <sz val="14"/>
      <color theme="1"/>
      <name val="細明體"/>
      <family val="3"/>
      <charset val="136"/>
    </font>
    <font>
      <sz val="9"/>
      <name val="新細明體"/>
      <family val="3"/>
      <charset val="136"/>
      <scheme val="minor"/>
    </font>
    <font>
      <b/>
      <sz val="14"/>
      <color theme="1"/>
      <name val="微軟正黑體"/>
      <family val="2"/>
      <charset val="136"/>
    </font>
    <font>
      <b/>
      <u val="double"/>
      <sz val="20"/>
      <color indexed="81"/>
      <name val="細明體"/>
      <family val="3"/>
      <charset val="136"/>
    </font>
    <font>
      <sz val="20"/>
      <color indexed="81"/>
      <name val="細明體"/>
      <family val="3"/>
      <charset val="136"/>
    </font>
    <font>
      <b/>
      <u/>
      <sz val="20"/>
      <color indexed="81"/>
      <name val="細明體"/>
      <family val="3"/>
      <charset val="136"/>
    </font>
    <font>
      <b/>
      <u/>
      <sz val="20"/>
      <color indexed="81"/>
      <name val="Tahoma"/>
      <family val="2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AB6C"/>
        <bgColor indexed="64"/>
      </patternFill>
    </fill>
    <fill>
      <patternFill patternType="solid">
        <fgColor rgb="FFF3740B"/>
        <bgColor indexed="64"/>
      </patternFill>
    </fill>
    <fill>
      <patternFill patternType="solid">
        <fgColor rgb="FFBF5B09"/>
        <bgColor indexed="64"/>
      </patternFill>
    </fill>
    <fill>
      <patternFill patternType="solid">
        <fgColor rgb="FF934607"/>
        <bgColor indexed="64"/>
      </patternFill>
    </fill>
  </fills>
  <borders count="47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double">
        <color indexed="64"/>
      </top>
      <bottom style="double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double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/>
      <diagonal/>
    </border>
    <border>
      <left style="double">
        <color indexed="64"/>
      </left>
      <right style="thin">
        <color theme="0" tint="-0.499984740745262"/>
      </right>
      <top/>
      <bottom/>
      <diagonal/>
    </border>
    <border>
      <left style="double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indexed="64"/>
      </left>
      <right style="thin">
        <color theme="0" tint="-0.499984740745262"/>
      </right>
      <top style="double">
        <color auto="1"/>
      </top>
      <bottom/>
      <diagonal/>
    </border>
    <border>
      <left style="double">
        <color auto="1"/>
      </left>
      <right style="double">
        <color indexed="64"/>
      </right>
      <top style="thin">
        <color theme="0" tint="-0.499984740745262"/>
      </top>
      <bottom/>
      <diagonal/>
    </border>
    <border>
      <left/>
      <right style="double">
        <color indexed="64"/>
      </right>
      <top style="thin">
        <color theme="0" tint="-0.499984740745262"/>
      </top>
      <bottom/>
      <diagonal/>
    </border>
    <border>
      <left/>
      <right style="double">
        <color indexed="64"/>
      </right>
      <top/>
      <bottom style="thin">
        <color theme="0" tint="-0.499984740745262"/>
      </bottom>
      <diagonal/>
    </border>
    <border>
      <left style="double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double">
        <color indexed="64"/>
      </left>
      <right style="thin">
        <color theme="0" tint="-0.499984740745262"/>
      </right>
      <top/>
      <bottom style="double">
        <color auto="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double">
        <color indexed="64"/>
      </top>
      <bottom style="double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auto="1"/>
      </left>
      <right style="double">
        <color auto="1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theme="0" tint="-0.34998626667073579"/>
      </right>
      <top style="double">
        <color auto="1"/>
      </top>
      <bottom/>
      <diagonal/>
    </border>
    <border>
      <left style="double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double">
        <color indexed="64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double">
        <color indexed="64"/>
      </left>
      <right/>
      <top/>
      <bottom style="thin">
        <color theme="0" tint="-0.34998626667073579"/>
      </bottom>
      <diagonal/>
    </border>
    <border>
      <left/>
      <right style="double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indexed="64"/>
      </top>
      <bottom/>
      <diagonal/>
    </border>
    <border>
      <left style="double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10" fillId="0" borderId="6" xfId="0" applyFont="1" applyFill="1" applyBorder="1" applyAlignment="1">
      <alignment vertical="center"/>
    </xf>
    <xf numFmtId="43" fontId="10" fillId="0" borderId="25" xfId="1" applyFont="1" applyFill="1" applyBorder="1" applyAlignment="1">
      <alignment vertical="center"/>
    </xf>
    <xf numFmtId="0" fontId="10" fillId="0" borderId="6" xfId="1" applyNumberFormat="1" applyFont="1" applyFill="1" applyBorder="1" applyAlignment="1">
      <alignment horizontal="center" vertical="center"/>
    </xf>
    <xf numFmtId="177" fontId="10" fillId="0" borderId="6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3" fontId="10" fillId="0" borderId="28" xfId="1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>
      <alignment horizontal="right" vertical="center"/>
    </xf>
    <xf numFmtId="43" fontId="11" fillId="0" borderId="22" xfId="1" applyFont="1" applyFill="1" applyBorder="1" applyAlignment="1">
      <alignment vertical="center"/>
    </xf>
    <xf numFmtId="43" fontId="11" fillId="0" borderId="7" xfId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 vertical="center"/>
    </xf>
    <xf numFmtId="43" fontId="11" fillId="0" borderId="19" xfId="1" applyFont="1" applyFill="1" applyBorder="1" applyAlignment="1">
      <alignment vertical="center"/>
    </xf>
    <xf numFmtId="43" fontId="10" fillId="0" borderId="28" xfId="1" applyFont="1" applyFill="1" applyBorder="1" applyAlignment="1">
      <alignment vertical="center"/>
    </xf>
    <xf numFmtId="43" fontId="10" fillId="0" borderId="6" xfId="1" applyNumberFormat="1" applyFont="1" applyFill="1" applyBorder="1" applyAlignment="1">
      <alignment horizontal="center" vertical="center"/>
    </xf>
    <xf numFmtId="43" fontId="10" fillId="2" borderId="20" xfId="1" applyFont="1" applyFill="1" applyBorder="1" applyAlignment="1">
      <alignment horizontal="center" vertical="center" wrapText="1"/>
    </xf>
    <xf numFmtId="43" fontId="10" fillId="2" borderId="15" xfId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43" fontId="11" fillId="0" borderId="28" xfId="1" applyFont="1" applyFill="1" applyBorder="1" applyAlignment="1">
      <alignment vertical="center"/>
    </xf>
    <xf numFmtId="43" fontId="10" fillId="0" borderId="6" xfId="1" applyFont="1" applyFill="1" applyBorder="1" applyAlignment="1">
      <alignment horizontal="center" vertical="center"/>
    </xf>
    <xf numFmtId="43" fontId="11" fillId="0" borderId="7" xfId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0" fontId="15" fillId="0" borderId="0" xfId="2" applyNumberFormat="1" applyFont="1" applyAlignment="1">
      <alignment vertical="center"/>
    </xf>
    <xf numFmtId="10" fontId="15" fillId="0" borderId="0" xfId="2" applyNumberFormat="1" applyFont="1" applyAlignment="1">
      <alignment horizontal="center" vertical="center"/>
    </xf>
    <xf numFmtId="10" fontId="10" fillId="0" borderId="0" xfId="2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3" fontId="10" fillId="0" borderId="0" xfId="0" applyNumberFormat="1" applyFont="1" applyAlignment="1">
      <alignment horizontal="left" vertical="center"/>
    </xf>
    <xf numFmtId="176" fontId="8" fillId="3" borderId="10" xfId="0" applyNumberFormat="1" applyFont="1" applyFill="1" applyBorder="1" applyAlignment="1">
      <alignment horizontal="center" vertical="center" wrapText="1"/>
    </xf>
    <xf numFmtId="176" fontId="8" fillId="3" borderId="26" xfId="0" applyNumberFormat="1" applyFont="1" applyFill="1" applyBorder="1" applyAlignment="1">
      <alignment horizontal="center" vertical="center" wrapText="1"/>
    </xf>
    <xf numFmtId="43" fontId="13" fillId="0" borderId="26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43" fontId="17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0" fillId="0" borderId="3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43" fontId="10" fillId="0" borderId="25" xfId="1" applyFont="1" applyFill="1" applyBorder="1" applyAlignment="1">
      <alignment vertical="center"/>
    </xf>
    <xf numFmtId="0" fontId="10" fillId="0" borderId="6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right" vertical="center"/>
    </xf>
    <xf numFmtId="43" fontId="11" fillId="0" borderId="22" xfId="1" applyFont="1" applyFill="1" applyBorder="1" applyAlignment="1">
      <alignment vertical="center"/>
    </xf>
    <xf numFmtId="43" fontId="11" fillId="0" borderId="7" xfId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 vertical="center"/>
    </xf>
    <xf numFmtId="43" fontId="11" fillId="0" borderId="19" xfId="1" applyFont="1" applyFill="1" applyBorder="1" applyAlignment="1">
      <alignment vertical="center"/>
    </xf>
    <xf numFmtId="43" fontId="10" fillId="0" borderId="28" xfId="1" applyFont="1" applyFill="1" applyBorder="1" applyAlignment="1">
      <alignment vertical="center"/>
    </xf>
    <xf numFmtId="43" fontId="10" fillId="0" borderId="6" xfId="1" applyNumberFormat="1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43" fontId="26" fillId="4" borderId="8" xfId="1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29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16" xfId="0" quotePrefix="1" applyFont="1" applyFill="1" applyBorder="1" applyAlignment="1">
      <alignment horizontal="center" vertical="center"/>
    </xf>
    <xf numFmtId="43" fontId="26" fillId="4" borderId="15" xfId="1" applyFont="1" applyFill="1" applyBorder="1" applyAlignment="1">
      <alignment horizontal="center" vertical="center"/>
    </xf>
    <xf numFmtId="43" fontId="26" fillId="4" borderId="27" xfId="1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/>
    </xf>
    <xf numFmtId="43" fontId="26" fillId="4" borderId="24" xfId="1" applyFont="1" applyFill="1" applyBorder="1" applyAlignment="1">
      <alignment horizontal="center" vertical="center"/>
    </xf>
    <xf numFmtId="43" fontId="26" fillId="4" borderId="20" xfId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 wrapText="1"/>
    </xf>
    <xf numFmtId="43" fontId="8" fillId="2" borderId="8" xfId="1" applyFont="1" applyFill="1" applyBorder="1" applyAlignment="1">
      <alignment horizontal="center" vertical="center"/>
    </xf>
    <xf numFmtId="43" fontId="8" fillId="2" borderId="8" xfId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43" fontId="8" fillId="2" borderId="6" xfId="1" applyFont="1" applyFill="1" applyBorder="1" applyAlignment="1">
      <alignment horizontal="center" vertical="center"/>
    </xf>
    <xf numFmtId="43" fontId="8" fillId="2" borderId="6" xfId="1" applyFont="1" applyFill="1" applyBorder="1" applyAlignment="1">
      <alignment horizontal="center" vertical="center" wrapText="1"/>
    </xf>
    <xf numFmtId="43" fontId="8" fillId="2" borderId="0" xfId="1" applyFont="1" applyFill="1" applyBorder="1" applyAlignment="1">
      <alignment horizontal="center" vertical="center" wrapText="1"/>
    </xf>
    <xf numFmtId="0" fontId="26" fillId="4" borderId="34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26" fillId="4" borderId="44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6" fillId="4" borderId="3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8" fillId="9" borderId="18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 wrapText="1"/>
    </xf>
    <xf numFmtId="176" fontId="8" fillId="3" borderId="9" xfId="0" applyNumberFormat="1" applyFont="1" applyFill="1" applyBorder="1" applyAlignment="1">
      <alignment horizontal="center" vertical="center"/>
    </xf>
    <xf numFmtId="176" fontId="8" fillId="3" borderId="23" xfId="0" applyNumberFormat="1" applyFont="1" applyFill="1" applyBorder="1" applyAlignment="1">
      <alignment horizontal="center" vertical="center" wrapText="1"/>
    </xf>
    <xf numFmtId="176" fontId="8" fillId="3" borderId="3" xfId="0" applyNumberFormat="1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3" fontId="19" fillId="0" borderId="0" xfId="0" applyNumberFormat="1" applyFont="1" applyBorder="1" applyAlignment="1">
      <alignment horizontal="left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76" fontId="21" fillId="3" borderId="2" xfId="0" applyNumberFormat="1" applyFont="1" applyFill="1" applyBorder="1" applyAlignment="1">
      <alignment horizontal="center" vertical="center"/>
    </xf>
    <xf numFmtId="176" fontId="21" fillId="3" borderId="3" xfId="0" applyNumberFormat="1" applyFont="1" applyFill="1" applyBorder="1" applyAlignment="1">
      <alignment horizontal="center" vertical="center"/>
    </xf>
    <xf numFmtId="176" fontId="21" fillId="3" borderId="4" xfId="0" applyNumberFormat="1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 wrapText="1"/>
    </xf>
    <xf numFmtId="0" fontId="26" fillId="4" borderId="37" xfId="0" applyFont="1" applyFill="1" applyBorder="1" applyAlignment="1">
      <alignment horizontal="center" vertical="center" wrapText="1"/>
    </xf>
    <xf numFmtId="0" fontId="26" fillId="4" borderId="46" xfId="0" applyFont="1" applyFill="1" applyBorder="1" applyAlignment="1">
      <alignment horizontal="center" vertical="center" wrapText="1"/>
    </xf>
    <xf numFmtId="0" fontId="26" fillId="4" borderId="38" xfId="0" applyFont="1" applyFill="1" applyBorder="1" applyAlignment="1">
      <alignment horizontal="center" vertical="center" wrapText="1"/>
    </xf>
    <xf numFmtId="0" fontId="26" fillId="4" borderId="39" xfId="0" applyFont="1" applyFill="1" applyBorder="1" applyAlignment="1">
      <alignment horizontal="center" vertical="center" wrapText="1"/>
    </xf>
    <xf numFmtId="0" fontId="26" fillId="4" borderId="40" xfId="0" applyFont="1" applyFill="1" applyBorder="1" applyAlignment="1">
      <alignment horizontal="center" vertical="center" wrapText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Medium9"/>
  <colors>
    <mruColors>
      <color rgb="FFB4A3C9"/>
      <color rgb="FF934607"/>
      <color rgb="FFBF5B09"/>
      <color rgb="FFF3740B"/>
      <color rgb="FFF6903C"/>
      <color rgb="FFF58223"/>
      <color rgb="FFF8AB6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4</xdr:row>
      <xdr:rowOff>163285</xdr:rowOff>
    </xdr:from>
    <xdr:ext cx="184731" cy="264560"/>
    <xdr:sp macro="" textlink="">
      <xdr:nvSpPr>
        <xdr:cNvPr id="4" name="文字方塊 3"/>
        <xdr:cNvSpPr txBox="1"/>
      </xdr:nvSpPr>
      <xdr:spPr>
        <a:xfrm>
          <a:off x="10654393" y="108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MO" altLang="en-US" sz="1100"/>
        </a:p>
      </xdr:txBody>
    </xdr:sp>
    <xdr:clientData/>
  </xdr:oneCellAnchor>
  <xdr:oneCellAnchor>
    <xdr:from>
      <xdr:col>10</xdr:col>
      <xdr:colOff>435428</xdr:colOff>
      <xdr:row>14</xdr:row>
      <xdr:rowOff>108858</xdr:rowOff>
    </xdr:from>
    <xdr:ext cx="184731" cy="264560"/>
    <xdr:sp macro="" textlink="">
      <xdr:nvSpPr>
        <xdr:cNvPr id="3" name="文字方塊 2"/>
        <xdr:cNvSpPr txBox="1"/>
      </xdr:nvSpPr>
      <xdr:spPr>
        <a:xfrm>
          <a:off x="12981214" y="529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MO" altLang="en-US" sz="1100"/>
        </a:p>
      </xdr:txBody>
    </xdr:sp>
    <xdr:clientData/>
  </xdr:oneCellAnchor>
  <xdr:oneCellAnchor>
    <xdr:from>
      <xdr:col>10</xdr:col>
      <xdr:colOff>435428</xdr:colOff>
      <xdr:row>18</xdr:row>
      <xdr:rowOff>108858</xdr:rowOff>
    </xdr:from>
    <xdr:ext cx="184731" cy="264560"/>
    <xdr:sp macro="" textlink="">
      <xdr:nvSpPr>
        <xdr:cNvPr id="5" name="文字方塊 4"/>
        <xdr:cNvSpPr txBox="1"/>
      </xdr:nvSpPr>
      <xdr:spPr>
        <a:xfrm>
          <a:off x="14437178" y="529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MO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zoomScale="70" zoomScaleNormal="70" zoomScalePageLayoutView="115" workbookViewId="0">
      <selection activeCell="J13" sqref="J13"/>
    </sheetView>
  </sheetViews>
  <sheetFormatPr defaultRowHeight="16.5" x14ac:dyDescent="0.25"/>
  <cols>
    <col min="1" max="1" width="3.125" style="22" bestFit="1" customWidth="1"/>
    <col min="2" max="2" width="42.875" style="22" customWidth="1"/>
    <col min="3" max="3" width="18.125" style="22" customWidth="1"/>
    <col min="4" max="4" width="15" style="23" customWidth="1"/>
    <col min="5" max="5" width="18.625" style="23" customWidth="1"/>
    <col min="6" max="6" width="16.375" style="22" customWidth="1"/>
    <col min="7" max="7" width="22.625" style="22" customWidth="1"/>
    <col min="8" max="8" width="21.125" style="22" customWidth="1"/>
    <col min="9" max="9" width="10.375" style="22" customWidth="1"/>
    <col min="10" max="10" width="15.375" style="22" customWidth="1"/>
    <col min="11" max="11" width="30.25" style="22" customWidth="1"/>
    <col min="12" max="16384" width="9" style="22"/>
  </cols>
  <sheetData>
    <row r="1" spans="1:11" ht="36.75" customHeight="1" x14ac:dyDescent="0.25">
      <c r="F1" s="21"/>
      <c r="G1" s="43"/>
      <c r="K1" s="43" t="s">
        <v>32</v>
      </c>
    </row>
    <row r="2" spans="1:11" ht="42.75" customHeight="1" x14ac:dyDescent="0.25">
      <c r="F2" s="21"/>
      <c r="G2" s="43"/>
      <c r="K2" s="43" t="s">
        <v>33</v>
      </c>
    </row>
    <row r="3" spans="1:11" s="21" customFormat="1" ht="36.75" customHeight="1" x14ac:dyDescent="0.25">
      <c r="A3" s="103" t="s">
        <v>34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24.75" customHeight="1" x14ac:dyDescent="0.25">
      <c r="B4" s="40" t="s">
        <v>35</v>
      </c>
      <c r="C4" s="40"/>
      <c r="D4" s="30"/>
      <c r="E4" s="30"/>
      <c r="F4" s="40"/>
      <c r="G4" s="40"/>
    </row>
    <row r="5" spans="1:11" ht="22.5" customHeight="1" x14ac:dyDescent="0.25">
      <c r="B5" s="40" t="s">
        <v>36</v>
      </c>
      <c r="C5" s="108"/>
      <c r="D5" s="108"/>
      <c r="E5" s="108"/>
      <c r="F5" s="108"/>
      <c r="G5" s="108"/>
    </row>
    <row r="6" spans="1:11" ht="21.75" customHeight="1" x14ac:dyDescent="0.25">
      <c r="B6" s="40" t="s">
        <v>37</v>
      </c>
      <c r="C6" s="30"/>
      <c r="D6" s="108" t="s">
        <v>38</v>
      </c>
      <c r="E6" s="108"/>
      <c r="F6" s="40"/>
      <c r="G6" s="40"/>
    </row>
    <row r="7" spans="1:11" ht="22.5" customHeight="1" x14ac:dyDescent="0.25">
      <c r="B7" s="40" t="s">
        <v>39</v>
      </c>
      <c r="C7" s="30"/>
      <c r="D7" s="108" t="s">
        <v>40</v>
      </c>
      <c r="E7" s="108"/>
      <c r="F7" s="40"/>
      <c r="G7" s="40"/>
    </row>
    <row r="8" spans="1:11" ht="21.75" customHeight="1" x14ac:dyDescent="0.25">
      <c r="B8" s="41" t="s">
        <v>41</v>
      </c>
      <c r="C8" s="42">
        <f>G40</f>
        <v>0</v>
      </c>
      <c r="D8" s="138" t="s">
        <v>42</v>
      </c>
      <c r="E8" s="138"/>
      <c r="F8" s="40"/>
      <c r="G8" s="40"/>
    </row>
    <row r="9" spans="1:11" s="24" customFormat="1" ht="72.75" customHeight="1" x14ac:dyDescent="0.25">
      <c r="B9" s="107" t="s">
        <v>43</v>
      </c>
      <c r="C9" s="107"/>
      <c r="D9" s="107"/>
      <c r="E9" s="107"/>
      <c r="F9" s="107"/>
      <c r="G9" s="107"/>
    </row>
    <row r="10" spans="1:11" ht="12.75" customHeight="1" thickBot="1" x14ac:dyDescent="0.3">
      <c r="B10" s="25"/>
      <c r="C10" s="26"/>
      <c r="D10" s="27"/>
      <c r="E10" s="28"/>
    </row>
    <row r="11" spans="1:11" s="29" customFormat="1" ht="23.25" customHeight="1" thickTop="1" thickBot="1" x14ac:dyDescent="0.3">
      <c r="A11" s="118" t="s">
        <v>1</v>
      </c>
      <c r="B11" s="119"/>
      <c r="C11" s="37" t="s">
        <v>2</v>
      </c>
      <c r="D11" s="120" t="s">
        <v>0</v>
      </c>
      <c r="E11" s="121"/>
      <c r="F11" s="121"/>
      <c r="G11" s="38" t="s">
        <v>5</v>
      </c>
      <c r="H11" s="141" t="s">
        <v>6</v>
      </c>
      <c r="I11" s="142"/>
      <c r="J11" s="142"/>
      <c r="K11" s="143"/>
    </row>
    <row r="12" spans="1:11" s="30" customFormat="1" ht="20.25" thickTop="1" x14ac:dyDescent="0.25">
      <c r="A12" s="122">
        <v>1</v>
      </c>
      <c r="B12" s="68" t="s">
        <v>44</v>
      </c>
      <c r="C12" s="69" t="s">
        <v>45</v>
      </c>
      <c r="D12" s="70" t="s">
        <v>46</v>
      </c>
      <c r="E12" s="70" t="s">
        <v>47</v>
      </c>
      <c r="F12" s="71" t="s">
        <v>48</v>
      </c>
      <c r="G12" s="72"/>
      <c r="H12" s="88" t="s">
        <v>49</v>
      </c>
      <c r="I12" s="100" t="s">
        <v>50</v>
      </c>
      <c r="J12" s="100" t="s">
        <v>51</v>
      </c>
      <c r="K12" s="73" t="s">
        <v>52</v>
      </c>
    </row>
    <row r="13" spans="1:11" ht="16.5" customHeight="1" x14ac:dyDescent="0.25">
      <c r="A13" s="123"/>
      <c r="B13" s="1" t="s">
        <v>53</v>
      </c>
      <c r="C13" s="2"/>
      <c r="D13" s="3"/>
      <c r="E13" s="4"/>
      <c r="F13" s="5"/>
      <c r="G13" s="6">
        <f>C13*D13*E13*F13</f>
        <v>0</v>
      </c>
      <c r="H13" s="89"/>
      <c r="I13" s="90"/>
      <c r="J13" s="90"/>
      <c r="K13" s="45"/>
    </row>
    <row r="14" spans="1:11" s="31" customFormat="1" ht="16.5" customHeight="1" x14ac:dyDescent="0.25">
      <c r="A14" s="124"/>
      <c r="B14" s="7"/>
      <c r="C14" s="8"/>
      <c r="D14" s="9"/>
      <c r="E14" s="10"/>
      <c r="F14" s="11" t="s">
        <v>54</v>
      </c>
      <c r="G14" s="12">
        <f>SUM(G13:G13)</f>
        <v>0</v>
      </c>
      <c r="H14" s="101"/>
      <c r="I14" s="91"/>
      <c r="J14" s="91"/>
      <c r="K14" s="46"/>
    </row>
    <row r="15" spans="1:11" s="30" customFormat="1" ht="19.5" x14ac:dyDescent="0.25">
      <c r="A15" s="127">
        <v>2</v>
      </c>
      <c r="B15" s="74" t="s">
        <v>55</v>
      </c>
      <c r="C15" s="69" t="s">
        <v>56</v>
      </c>
      <c r="D15" s="69" t="s">
        <v>57</v>
      </c>
      <c r="E15" s="69" t="s">
        <v>58</v>
      </c>
      <c r="F15" s="75"/>
      <c r="G15" s="76"/>
      <c r="H15" s="147" t="s">
        <v>59</v>
      </c>
      <c r="I15" s="148"/>
      <c r="J15" s="148"/>
      <c r="K15" s="149"/>
    </row>
    <row r="16" spans="1:11" x14ac:dyDescent="0.25">
      <c r="A16" s="128"/>
      <c r="B16" s="56" t="s">
        <v>53</v>
      </c>
      <c r="C16" s="2"/>
      <c r="D16" s="3"/>
      <c r="E16" s="4"/>
      <c r="F16" s="5"/>
      <c r="G16" s="13">
        <f>C16*D16*E16</f>
        <v>0</v>
      </c>
      <c r="H16" s="44"/>
      <c r="I16" s="32"/>
      <c r="J16" s="32"/>
      <c r="K16" s="45"/>
    </row>
    <row r="17" spans="1:11" ht="18" customHeight="1" x14ac:dyDescent="0.25">
      <c r="A17" s="128"/>
      <c r="B17" s="1"/>
      <c r="C17" s="2"/>
      <c r="D17" s="3"/>
      <c r="E17" s="4"/>
      <c r="F17" s="5"/>
      <c r="G17" s="13">
        <f>C17*D17</f>
        <v>0</v>
      </c>
      <c r="H17" s="44"/>
      <c r="I17" s="32"/>
      <c r="J17" s="32"/>
      <c r="K17" s="45"/>
    </row>
    <row r="18" spans="1:11" s="34" customFormat="1" ht="17.25" customHeight="1" x14ac:dyDescent="0.25">
      <c r="A18" s="129"/>
      <c r="B18" s="7"/>
      <c r="C18" s="8"/>
      <c r="D18" s="9"/>
      <c r="E18" s="10"/>
      <c r="F18" s="11" t="s">
        <v>54</v>
      </c>
      <c r="G18" s="12">
        <f>SUM(G16:G17)</f>
        <v>0</v>
      </c>
      <c r="H18" s="93"/>
      <c r="I18" s="92"/>
      <c r="J18" s="92"/>
      <c r="K18" s="102"/>
    </row>
    <row r="19" spans="1:11" s="34" customFormat="1" ht="17.25" customHeight="1" x14ac:dyDescent="0.25">
      <c r="A19" s="130">
        <v>3</v>
      </c>
      <c r="B19" s="74" t="s">
        <v>60</v>
      </c>
      <c r="C19" s="69" t="s">
        <v>61</v>
      </c>
      <c r="D19" s="69" t="s">
        <v>62</v>
      </c>
      <c r="E19" s="77" t="s">
        <v>63</v>
      </c>
      <c r="F19" s="78"/>
      <c r="G19" s="76"/>
      <c r="H19" s="104" t="s">
        <v>7</v>
      </c>
      <c r="I19" s="105"/>
      <c r="J19" s="105"/>
      <c r="K19" s="106"/>
    </row>
    <row r="20" spans="1:11" s="34" customFormat="1" ht="17.25" customHeight="1" x14ac:dyDescent="0.25">
      <c r="A20" s="131"/>
      <c r="B20" s="56" t="s">
        <v>64</v>
      </c>
      <c r="C20" s="57"/>
      <c r="D20" s="58"/>
      <c r="E20" s="67"/>
      <c r="F20" s="59"/>
      <c r="G20" s="66">
        <v>0</v>
      </c>
      <c r="H20" s="47"/>
      <c r="I20" s="33"/>
      <c r="J20" s="33"/>
      <c r="K20" s="48"/>
    </row>
    <row r="21" spans="1:11" s="34" customFormat="1" ht="17.25" customHeight="1" x14ac:dyDescent="0.25">
      <c r="A21" s="132"/>
      <c r="B21" s="60"/>
      <c r="C21" s="61"/>
      <c r="D21" s="62"/>
      <c r="E21" s="63"/>
      <c r="F21" s="64" t="s">
        <v>54</v>
      </c>
      <c r="G21" s="65">
        <v>0</v>
      </c>
      <c r="H21" s="93"/>
      <c r="I21" s="92"/>
      <c r="J21" s="92"/>
      <c r="K21" s="102"/>
    </row>
    <row r="22" spans="1:11" s="30" customFormat="1" ht="30.75" customHeight="1" x14ac:dyDescent="0.25">
      <c r="A22" s="125">
        <v>4</v>
      </c>
      <c r="B22" s="74" t="s">
        <v>65</v>
      </c>
      <c r="C22" s="79"/>
      <c r="D22" s="80"/>
      <c r="E22" s="80"/>
      <c r="F22" s="78"/>
      <c r="G22" s="76"/>
      <c r="H22" s="144" t="s">
        <v>66</v>
      </c>
      <c r="I22" s="145"/>
      <c r="J22" s="145"/>
      <c r="K22" s="146"/>
    </row>
    <row r="23" spans="1:11" s="23" customFormat="1" x14ac:dyDescent="0.25">
      <c r="A23" s="126"/>
      <c r="B23" s="81" t="s">
        <v>67</v>
      </c>
      <c r="C23" s="82" t="s">
        <v>61</v>
      </c>
      <c r="D23" s="82" t="s">
        <v>46</v>
      </c>
      <c r="E23" s="83" t="s">
        <v>63</v>
      </c>
      <c r="F23" s="15"/>
      <c r="G23" s="16"/>
      <c r="H23" s="139"/>
      <c r="I23" s="140"/>
      <c r="J23" s="140"/>
      <c r="K23" s="55"/>
    </row>
    <row r="24" spans="1:11" x14ac:dyDescent="0.25">
      <c r="A24" s="126"/>
      <c r="B24" s="17" t="s">
        <v>68</v>
      </c>
      <c r="C24" s="2"/>
      <c r="D24" s="3"/>
      <c r="E24" s="14"/>
      <c r="F24" s="5"/>
      <c r="G24" s="13">
        <f>C24*D24*E24</f>
        <v>0</v>
      </c>
      <c r="H24" s="44"/>
      <c r="I24" s="32"/>
      <c r="J24" s="32"/>
      <c r="K24" s="45"/>
    </row>
    <row r="25" spans="1:11" s="31" customFormat="1" ht="16.5" customHeight="1" x14ac:dyDescent="0.25">
      <c r="A25" s="126"/>
      <c r="B25" s="7"/>
      <c r="C25" s="8"/>
      <c r="D25" s="9"/>
      <c r="E25" s="10"/>
      <c r="F25" s="11" t="s">
        <v>54</v>
      </c>
      <c r="G25" s="18">
        <f>SUM(G24:G24)</f>
        <v>0</v>
      </c>
      <c r="H25" s="94"/>
      <c r="I25" s="95"/>
      <c r="J25" s="95"/>
      <c r="K25" s="96"/>
    </row>
    <row r="26" spans="1:11" s="23" customFormat="1" x14ac:dyDescent="0.25">
      <c r="A26" s="126"/>
      <c r="B26" s="84" t="s">
        <v>69</v>
      </c>
      <c r="C26" s="82" t="s">
        <v>61</v>
      </c>
      <c r="D26" s="85" t="s">
        <v>70</v>
      </c>
      <c r="E26" s="86" t="s">
        <v>71</v>
      </c>
      <c r="F26" s="87" t="s">
        <v>72</v>
      </c>
      <c r="G26" s="16"/>
      <c r="H26" s="139"/>
      <c r="I26" s="140"/>
      <c r="J26" s="140"/>
      <c r="K26" s="55"/>
    </row>
    <row r="27" spans="1:11" ht="16.5" customHeight="1" x14ac:dyDescent="0.25">
      <c r="A27" s="126"/>
      <c r="B27" s="1" t="s">
        <v>4</v>
      </c>
      <c r="C27" s="2"/>
      <c r="D27" s="3"/>
      <c r="E27" s="4"/>
      <c r="F27" s="14"/>
      <c r="G27" s="13">
        <f>C27*D27*E27*F27</f>
        <v>0</v>
      </c>
      <c r="H27" s="44"/>
      <c r="I27" s="32"/>
      <c r="J27" s="32"/>
      <c r="K27" s="45"/>
    </row>
    <row r="28" spans="1:11" ht="15.75" customHeight="1" x14ac:dyDescent="0.25">
      <c r="A28" s="126"/>
      <c r="B28" s="1" t="s">
        <v>73</v>
      </c>
      <c r="C28" s="2"/>
      <c r="D28" s="3"/>
      <c r="E28" s="4"/>
      <c r="F28" s="14"/>
      <c r="G28" s="13">
        <f t="shared" ref="G28" si="0">C28*D28*E28*F28</f>
        <v>0</v>
      </c>
      <c r="H28" s="44"/>
      <c r="I28" s="32"/>
      <c r="J28" s="32"/>
      <c r="K28" s="45"/>
    </row>
    <row r="29" spans="1:11" s="31" customFormat="1" ht="16.5" customHeight="1" x14ac:dyDescent="0.25">
      <c r="A29" s="126"/>
      <c r="B29" s="7"/>
      <c r="C29" s="8"/>
      <c r="D29" s="9"/>
      <c r="E29" s="10"/>
      <c r="F29" s="11" t="s">
        <v>54</v>
      </c>
      <c r="G29" s="12">
        <f>SUM(G27:G28)</f>
        <v>0</v>
      </c>
      <c r="H29" s="94"/>
      <c r="I29" s="95"/>
      <c r="J29" s="95"/>
      <c r="K29" s="96"/>
    </row>
    <row r="30" spans="1:11" s="30" customFormat="1" ht="19.5" customHeight="1" x14ac:dyDescent="0.25">
      <c r="A30" s="110">
        <v>5</v>
      </c>
      <c r="B30" s="74" t="s">
        <v>74</v>
      </c>
      <c r="C30" s="69" t="s">
        <v>61</v>
      </c>
      <c r="D30" s="69" t="s">
        <v>75</v>
      </c>
      <c r="E30" s="77" t="s">
        <v>63</v>
      </c>
      <c r="F30" s="78"/>
      <c r="G30" s="76"/>
      <c r="H30" s="104"/>
      <c r="I30" s="105"/>
      <c r="J30" s="105"/>
      <c r="K30" s="106"/>
    </row>
    <row r="31" spans="1:11" ht="16.5" customHeight="1" x14ac:dyDescent="0.25">
      <c r="A31" s="111"/>
      <c r="B31" s="1" t="s">
        <v>76</v>
      </c>
      <c r="C31" s="2"/>
      <c r="D31" s="3"/>
      <c r="E31" s="19"/>
      <c r="F31" s="5"/>
      <c r="G31" s="13">
        <f>+C31*D31*E31</f>
        <v>0</v>
      </c>
      <c r="H31" s="44"/>
      <c r="I31" s="32"/>
      <c r="J31" s="32"/>
      <c r="K31" s="45"/>
    </row>
    <row r="32" spans="1:11" ht="16.5" customHeight="1" x14ac:dyDescent="0.25">
      <c r="A32" s="111"/>
      <c r="B32" s="1" t="s">
        <v>77</v>
      </c>
      <c r="C32" s="2"/>
      <c r="D32" s="3"/>
      <c r="E32" s="19"/>
      <c r="F32" s="5"/>
      <c r="G32" s="13"/>
      <c r="H32" s="44"/>
      <c r="I32" s="32"/>
      <c r="J32" s="32"/>
      <c r="K32" s="45"/>
    </row>
    <row r="33" spans="1:11" ht="16.5" customHeight="1" x14ac:dyDescent="0.25">
      <c r="A33" s="112"/>
      <c r="B33" s="7"/>
      <c r="C33" s="8"/>
      <c r="D33" s="9"/>
      <c r="E33" s="10"/>
      <c r="F33" s="11" t="s">
        <v>54</v>
      </c>
      <c r="G33" s="12">
        <f>SUM(G31:G31)</f>
        <v>0</v>
      </c>
      <c r="H33" s="97"/>
      <c r="I33" s="98"/>
      <c r="J33" s="98"/>
      <c r="K33" s="99"/>
    </row>
    <row r="34" spans="1:11" s="30" customFormat="1" ht="20.25" customHeight="1" x14ac:dyDescent="0.25">
      <c r="A34" s="113">
        <v>6</v>
      </c>
      <c r="B34" s="74" t="s">
        <v>78</v>
      </c>
      <c r="C34" s="69" t="s">
        <v>61</v>
      </c>
      <c r="D34" s="69" t="s">
        <v>75</v>
      </c>
      <c r="E34" s="77" t="s">
        <v>63</v>
      </c>
      <c r="F34" s="78"/>
      <c r="G34" s="76"/>
      <c r="H34" s="104" t="s">
        <v>79</v>
      </c>
      <c r="I34" s="105"/>
      <c r="J34" s="105"/>
      <c r="K34" s="106"/>
    </row>
    <row r="35" spans="1:11" x14ac:dyDescent="0.25">
      <c r="A35" s="114"/>
      <c r="B35" s="1" t="s">
        <v>80</v>
      </c>
      <c r="C35" s="2"/>
      <c r="D35" s="4"/>
      <c r="E35" s="19"/>
      <c r="F35" s="5"/>
      <c r="G35" s="13">
        <f>C35*E35*D35</f>
        <v>0</v>
      </c>
      <c r="H35" s="44"/>
      <c r="I35" s="32"/>
      <c r="J35" s="32"/>
      <c r="K35" s="45"/>
    </row>
    <row r="36" spans="1:11" s="31" customFormat="1" ht="18" customHeight="1" x14ac:dyDescent="0.25">
      <c r="A36" s="115"/>
      <c r="B36" s="7"/>
      <c r="C36" s="20"/>
      <c r="D36" s="9"/>
      <c r="E36" s="10"/>
      <c r="F36" s="11" t="s">
        <v>54</v>
      </c>
      <c r="G36" s="12">
        <f>SUM(G35:G35)</f>
        <v>0</v>
      </c>
      <c r="H36" s="94"/>
      <c r="I36" s="95"/>
      <c r="J36" s="95"/>
      <c r="K36" s="96"/>
    </row>
    <row r="37" spans="1:11" s="30" customFormat="1" ht="18" customHeight="1" x14ac:dyDescent="0.25">
      <c r="A37" s="116">
        <v>7</v>
      </c>
      <c r="B37" s="74" t="s">
        <v>81</v>
      </c>
      <c r="C37" s="69" t="s">
        <v>61</v>
      </c>
      <c r="D37" s="69" t="s">
        <v>75</v>
      </c>
      <c r="E37" s="77" t="s">
        <v>63</v>
      </c>
      <c r="F37" s="78"/>
      <c r="G37" s="76"/>
      <c r="H37" s="104" t="s">
        <v>7</v>
      </c>
      <c r="I37" s="105"/>
      <c r="J37" s="105"/>
      <c r="K37" s="106"/>
    </row>
    <row r="38" spans="1:11" ht="16.5" customHeight="1" x14ac:dyDescent="0.25">
      <c r="A38" s="116"/>
      <c r="B38" s="1" t="s">
        <v>82</v>
      </c>
      <c r="C38" s="2"/>
      <c r="D38" s="4"/>
      <c r="E38" s="19"/>
      <c r="F38" s="5"/>
      <c r="G38" s="13">
        <f>C38*E38*D38</f>
        <v>0</v>
      </c>
      <c r="H38" s="136"/>
      <c r="I38" s="137"/>
      <c r="J38" s="137"/>
      <c r="K38" s="45"/>
    </row>
    <row r="39" spans="1:11" s="31" customFormat="1" ht="16.5" customHeight="1" thickBot="1" x14ac:dyDescent="0.3">
      <c r="A39" s="117"/>
      <c r="B39" s="7"/>
      <c r="C39" s="20"/>
      <c r="D39" s="9"/>
      <c r="E39" s="10"/>
      <c r="F39" s="11" t="s">
        <v>83</v>
      </c>
      <c r="G39" s="12">
        <f>SUM(G38:G38)</f>
        <v>0</v>
      </c>
      <c r="H39" s="49"/>
      <c r="I39" s="50"/>
      <c r="J39" s="50"/>
      <c r="K39" s="51"/>
    </row>
    <row r="40" spans="1:11" s="35" customFormat="1" ht="21" thickTop="1" thickBot="1" x14ac:dyDescent="0.3">
      <c r="A40" s="133" t="s">
        <v>3</v>
      </c>
      <c r="B40" s="134"/>
      <c r="C40" s="134"/>
      <c r="D40" s="134"/>
      <c r="E40" s="134"/>
      <c r="F40" s="135"/>
      <c r="G40" s="39">
        <f>+G14+G18+G25+G29+G36+G21+G33+G39+G18</f>
        <v>0</v>
      </c>
      <c r="H40" s="52"/>
      <c r="I40" s="53"/>
      <c r="J40" s="53"/>
      <c r="K40" s="54"/>
    </row>
    <row r="41" spans="1:11" ht="10.5" customHeight="1" thickTop="1" x14ac:dyDescent="0.25">
      <c r="G41" s="36"/>
    </row>
    <row r="42" spans="1:11" ht="41.25" customHeight="1" x14ac:dyDescent="0.25">
      <c r="B42" s="109" t="s">
        <v>14</v>
      </c>
      <c r="C42" s="109"/>
      <c r="D42" s="109"/>
      <c r="E42" s="109"/>
      <c r="F42" s="109"/>
      <c r="G42" s="109"/>
    </row>
  </sheetData>
  <mergeCells count="27">
    <mergeCell ref="H38:J38"/>
    <mergeCell ref="D6:E6"/>
    <mergeCell ref="D8:E8"/>
    <mergeCell ref="H23:J23"/>
    <mergeCell ref="H26:J26"/>
    <mergeCell ref="H11:K11"/>
    <mergeCell ref="H22:K22"/>
    <mergeCell ref="H15:K15"/>
    <mergeCell ref="H34:K34"/>
    <mergeCell ref="H37:K37"/>
    <mergeCell ref="B42:G42"/>
    <mergeCell ref="A30:A33"/>
    <mergeCell ref="A34:A36"/>
    <mergeCell ref="A37:A39"/>
    <mergeCell ref="A11:B11"/>
    <mergeCell ref="D11:F11"/>
    <mergeCell ref="A12:A14"/>
    <mergeCell ref="A22:A29"/>
    <mergeCell ref="A15:A18"/>
    <mergeCell ref="A19:A21"/>
    <mergeCell ref="A40:F40"/>
    <mergeCell ref="A3:K3"/>
    <mergeCell ref="H19:K19"/>
    <mergeCell ref="H30:K30"/>
    <mergeCell ref="B9:G9"/>
    <mergeCell ref="C5:G5"/>
    <mergeCell ref="D7:E7"/>
  </mergeCells>
  <phoneticPr fontId="20" type="noConversion"/>
  <dataValidations count="2">
    <dataValidation type="list" allowBlank="1" showInputMessage="1" showErrorMessage="1" sqref="C4:E4">
      <formula1>"澳門大學,澳門理工學院,旅遊學院,澳門保安部隊高等學校,澳門科技大學,澳門城市大學,聖若瑟大學,澳門鏡湖護理學院,澳門管理學院,中西創新學院"</formula1>
    </dataValidation>
    <dataValidation type="list" allowBlank="1" showInputMessage="1" showErrorMessage="1" sqref="A12:A19 A22:A39">
      <formula1>"1,2,3,4,5,6,7,8,9,10"</formula1>
    </dataValidation>
  </dataValidations>
  <printOptions horizontalCentered="1"/>
  <pageMargins left="0.23622047244094491" right="0.23622047244094491" top="0.19685039370078741" bottom="0.19685039370078741" header="0.19685039370078741" footer="0.19685039370078741"/>
  <pageSetup paperSize="9" scale="65" fitToWidth="0" orientation="landscape" r:id="rId1"/>
  <headerFooter>
    <oddFooter>&amp;R&amp;"Times New Roman,標準"2020&amp;"標楷體,標準"年版本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工作表1!$C$2:$C$5</xm:f>
          </x14:formula1>
          <xm:sqref>I13</xm:sqref>
        </x14:dataValidation>
        <x14:dataValidation type="list" allowBlank="1" showInputMessage="1" showErrorMessage="1">
          <x14:formula1>
            <xm:f>工作表1!$A$2:$A$8</xm:f>
          </x14:formula1>
          <xm:sqref>B37</xm:sqref>
        </x14:dataValidation>
        <x14:dataValidation type="list" allowBlank="1" showInputMessage="1" showErrorMessage="1">
          <x14:formula1>
            <xm:f>工作表1!$A$2:$A$8</xm:f>
          </x14:formula1>
          <xm:sqref>B12</xm:sqref>
        </x14:dataValidation>
        <x14:dataValidation type="list" allowBlank="1" showInputMessage="1" showErrorMessage="1">
          <x14:formula1>
            <xm:f>工作表1!$A$2:$A$8</xm:f>
          </x14:formula1>
          <xm:sqref>B15</xm:sqref>
        </x14:dataValidation>
        <x14:dataValidation type="list" allowBlank="1" showInputMessage="1" showErrorMessage="1">
          <x14:formula1>
            <xm:f>工作表1!$A$2:$A$8</xm:f>
          </x14:formula1>
          <xm:sqref>B22</xm:sqref>
        </x14:dataValidation>
        <x14:dataValidation type="list" allowBlank="1" showInputMessage="1" showErrorMessage="1">
          <x14:formula1>
            <xm:f>工作表1!$A$2:$A$8</xm:f>
          </x14:formula1>
          <xm:sqref>B30</xm:sqref>
        </x14:dataValidation>
        <x14:dataValidation type="list" allowBlank="1" showInputMessage="1" showErrorMessage="1">
          <x14:formula1>
            <xm:f>工作表1!$A$2:$A$8</xm:f>
          </x14:formula1>
          <xm:sqref>B34</xm:sqref>
        </x14:dataValidation>
        <x14:dataValidation type="list" allowBlank="1" showInputMessage="1" showErrorMessage="1">
          <x14:formula1>
            <xm:f>工作表1!$B$2:$B$5</xm:f>
          </x14:formula1>
          <xm:sqref>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8" sqref="B8"/>
    </sheetView>
  </sheetViews>
  <sheetFormatPr defaultRowHeight="16.5" x14ac:dyDescent="0.25"/>
  <cols>
    <col min="1" max="1" width="25.375" customWidth="1"/>
    <col min="2" max="2" width="19.25" customWidth="1"/>
  </cols>
  <sheetData>
    <row r="1" spans="1:4" x14ac:dyDescent="0.25">
      <c r="A1" t="s">
        <v>27</v>
      </c>
      <c r="B1" t="s">
        <v>28</v>
      </c>
      <c r="C1" t="s">
        <v>29</v>
      </c>
      <c r="D1" t="s">
        <v>31</v>
      </c>
    </row>
    <row r="2" spans="1:4" x14ac:dyDescent="0.25">
      <c r="A2" t="s">
        <v>8</v>
      </c>
      <c r="B2" t="s">
        <v>15</v>
      </c>
      <c r="C2" t="s">
        <v>19</v>
      </c>
      <c r="D2" t="s">
        <v>23</v>
      </c>
    </row>
    <row r="3" spans="1:4" x14ac:dyDescent="0.25">
      <c r="A3" t="s">
        <v>30</v>
      </c>
      <c r="B3" t="s">
        <v>16</v>
      </c>
      <c r="C3" t="s">
        <v>20</v>
      </c>
      <c r="D3" t="s">
        <v>24</v>
      </c>
    </row>
    <row r="4" spans="1:4" x14ac:dyDescent="0.25">
      <c r="A4" t="s">
        <v>9</v>
      </c>
      <c r="B4" t="s">
        <v>17</v>
      </c>
      <c r="C4" t="s">
        <v>21</v>
      </c>
      <c r="D4" t="s">
        <v>25</v>
      </c>
    </row>
    <row r="5" spans="1:4" x14ac:dyDescent="0.25">
      <c r="A5" t="s">
        <v>10</v>
      </c>
      <c r="B5" t="s">
        <v>18</v>
      </c>
      <c r="C5" t="s">
        <v>22</v>
      </c>
      <c r="D5" t="s">
        <v>26</v>
      </c>
    </row>
    <row r="6" spans="1:4" x14ac:dyDescent="0.25">
      <c r="A6" t="s">
        <v>11</v>
      </c>
    </row>
    <row r="7" spans="1:4" x14ac:dyDescent="0.25">
      <c r="A7" t="s">
        <v>12</v>
      </c>
    </row>
    <row r="8" spans="1:4" x14ac:dyDescent="0.25">
      <c r="A8" t="s">
        <v>13</v>
      </c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2020年</vt:lpstr>
      <vt:lpstr>工作表1</vt:lpstr>
      <vt:lpstr>'2020年'!Print_Area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2020-03-30T01:28:15Z</dcterms:modified>
</cp:coreProperties>
</file>